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F3A85E53-BD91-48C7-80FD-EB1BBA218D5C}" xr6:coauthVersionLast="47" xr6:coauthVersionMax="47" xr10:uidLastSave="{00000000-0000-0000-0000-000000000000}"/>
  <bookViews>
    <workbookView xWindow="-120" yWindow="-120" windowWidth="20730" windowHeight="11160" tabRatio="790" firstSheet="21" activeTab="24" xr2:uid="{B0253926-B53C-479F-9E0E-E30D37A4F88F}"/>
  </bookViews>
  <sheets>
    <sheet name="Edición-Julio-2022-V01" sheetId="1" r:id="rId1"/>
    <sheet name="Edición-Febrero-2023-V02" sheetId="4" r:id="rId2"/>
    <sheet name="MANTENIMIENTOS PC" sheetId="30" r:id="rId3"/>
    <sheet name="COMANDOS VBA" sheetId="16" r:id="rId4"/>
    <sheet name="COMANDOS GIT-GITHUB" sheetId="5" r:id="rId5"/>
    <sheet name="COMANDOS HTML5" sheetId="14" r:id="rId6"/>
    <sheet name="COMANDOS CSS" sheetId="12" r:id="rId7"/>
    <sheet name="COMANDOS JAVASCRIPT" sheetId="11" r:id="rId8"/>
    <sheet name="COMANDOS NODE-JS" sheetId="10" r:id="rId9"/>
    <sheet name="COMANDOS JQUERY" sheetId="20" r:id="rId10"/>
    <sheet name="COMANDOS ANGULAR" sheetId="23" r:id="rId11"/>
    <sheet name="COMANDOS VUE-JS" sheetId="27" r:id="rId12"/>
    <sheet name="COMANDOS SQL" sheetId="6" r:id="rId13"/>
    <sheet name="COMANDOS PHP" sheetId="9" r:id="rId14"/>
    <sheet name="COMANDOS LARAVEL" sheetId="25" r:id="rId15"/>
    <sheet name="COMANDOS JAVA" sheetId="7" r:id="rId16"/>
    <sheet name="COMANDOS SPRING" sheetId="22" r:id="rId17"/>
    <sheet name="COMANDOS DOCKER" sheetId="21" r:id="rId18"/>
    <sheet name="COMPOSER" sheetId="18" r:id="rId19"/>
    <sheet name="COMANDOS LINUX" sheetId="24" r:id="rId20"/>
    <sheet name="TEORÍA AWS" sheetId="17" r:id="rId21"/>
    <sheet name="TEORIA DE EXPERTO WEB" sheetId="19" r:id="rId22"/>
    <sheet name="TEORIA CIBERSEGURIDAD" sheetId="26" r:id="rId23"/>
    <sheet name="POSICIONAMIENTO WEB" sheetId="28" r:id="rId24"/>
    <sheet name="TÉCNICAS DE POSICIONAMIENTO WEB" sheetId="29" r:id="rId25"/>
  </sheets>
  <definedNames>
    <definedName name="_xlnm.Print_Area" localSheetId="4">'COMANDOS GIT-GITHUB'!$A$1:$E$141</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<sst xmlns="http://schemas.openxmlformats.org/spreadsheetml/2006/main" count="7650" uniqueCount="7401">
  <si>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</si>
  <si>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</si>
  <si>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</si>
  <si>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</si>
  <si>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</si>
  <si>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</si>
  <si>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</si>
  <si>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</si>
  <si>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</si>
  <si>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</si>
  <si>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</si>
  <si>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</si>
  <si>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</si>
  <si>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</si>
  <si>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</si>
  <si>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</si>
  <si>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</si>
  <si>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</si>
  <si>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</si>
  <si>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</si>
  <si>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</si>
  <si>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</si>
  <si>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</si>
  <si>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</si>
  <si>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</si>
  <si>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</si>
  <si>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</si>
  <si>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</si>
  <si>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</si>
  <si>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</si>
  <si>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</si>
  <si>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</si>
  <si>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</si>
  <si>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</si>
  <si>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</si>
  <si>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</si>
  <si>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</si>
  <si>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</si>
  <si>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</si>
  <si>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</si>
  <si>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</si>
  <si>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</si>
  <si>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</si>
  <si>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</si>
  <si>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</si>
  <si>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</si>
  <si>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</si>
  <si>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</si>
  <si>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</si>
  <si>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</si>
  <si>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</si>
  <si>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</si>
  <si>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</si>
  <si>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</si>
  <si>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</si>
  <si>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</si>
  <si>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</si>
  <si>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</si>
  <si>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</si>
  <si>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</si>
  <si>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</si>
  <si>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</si>
  <si>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</si>
  <si>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</si>
  <si>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</si>
  <si>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</si>
  <si>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</si>
  <si>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</si>
  <si>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</si>
  <si>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</si>
  <si>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</si>
  <si>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</si>
  <si>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</si>
  <si>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</si>
  <si>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</si>
  <si>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</si>
  <si>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</si>
  <si>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</si>
  <si>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</si>
  <si>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</si>
  <si>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</si>
  <si>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</si>
  <si>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</si>
  <si>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</si>
  <si>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</si>
  <si>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</si>
  <si>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</si>
  <si>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</si>
  <si>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</si>
  <si>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</si>
  <si>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</si>
  <si>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</si>
  <si>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</si>
  <si>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</si>
  <si>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</si>
  <si>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</si>
  <si>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</si>
  <si>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</si>
  <si>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</si>
  <si>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</si>
  <si>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</si>
  <si>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</si>
  <si>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</si>
  <si>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</si>
  <si>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</si>
  <si>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</si>
  <si>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</si>
  <si>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</si>
  <si>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</si>
  <si>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</si>
  <si>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</si>
  <si>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</si>
  <si>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</si>
  <si>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</si>
  <si>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</si>
  <si>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</si>
  <si>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</si>
  <si>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</si>
  <si>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</si>
  <si>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</si>
  <si>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</si>
  <si>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</si>
  <si>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</si>
  <si>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</si>
  <si>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</si>
  <si>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</si>
  <si>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</si>
  <si>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</si>
  <si>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</si>
  <si>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</si>
  <si>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</si>
  <si>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</si>
  <si>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</si>
  <si>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</si>
  <si>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</si>
  <si>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</si>
  <si>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</si>
  <si>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</si>
  <si>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</si>
  <si>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</si>
  <si>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</si>
  <si>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</si>
  <si>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</si>
  <si>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</si>
  <si>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</si>
  <si>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</si>
  <si>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</si>
  <si>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</si>
  <si>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</si>
  <si>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</si>
  <si>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</si>
  <si>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</si>
  <si>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</si>
  <si>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</si>
  <si>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</si>
  <si>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</si>
  <si>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</si>
  <si>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</si>
  <si>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</si>
  <si>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</si>
  <si>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</si>
  <si>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</si>
  <si>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</si>
  <si>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</si>
  <si>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</si>
  <si>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</si>
  <si>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</si>
  <si>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</si>
  <si>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</si>
  <si>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</si>
  <si>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</si>
  <si>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</si>
  <si>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</si>
  <si>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</si>
  <si>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</si>
  <si>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</si>
  <si>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</si>
  <si>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</si>
  <si>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</si>
  <si>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</si>
  <si>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</si>
  <si>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</si>
  <si>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</si>
  <si>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</si>
  <si>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</si>
  <si>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</si>
  <si>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</si>
  <si>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</si>
  <si>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</si>
  <si>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</si>
  <si>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</si>
  <si>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</si>
  <si>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</si>
  <si>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</si>
  <si>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</si>
  <si>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</si>
  <si>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</si>
  <si>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</si>
  <si>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</si>
  <si>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</si>
  <si>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</si>
  <si>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</si>
  <si>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</si>
  <si>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</si>
  <si>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</si>
  <si>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</si>
  <si>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</si>
  <si>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</si>
  <si>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</si>
  <si>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</si>
  <si>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</si>
  <si>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</si>
  <si>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</si>
  <si>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</si>
  <si>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</si>
  <si>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</si>
  <si>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</si>
  <si>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</si>
  <si>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</si>
  <si>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</si>
  <si>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</si>
  <si>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</si>
  <si>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</si>
  <si>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</si>
  <si>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</si>
  <si>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</si>
  <si>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</si>
  <si>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</si>
  <si>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</si>
  <si>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</si>
  <si>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</si>
  <si>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</si>
  <si>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</si>
  <si>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</si>
  <si>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</si>
  <si>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</si>
  <si>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</si>
  <si>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</si>
  <si>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</si>
  <si>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</si>
  <si>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</si>
  <si>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</si>
  <si>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</si>
  <si>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</si>
  <si>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</si>
  <si>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</si>
  <si>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</si>
  <si>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</si>
  <si>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</si>
  <si>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</si>
  <si>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</si>
  <si>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</si>
  <si>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</si>
  <si>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</si>
  <si>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</si>
  <si>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</si>
  <si>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</si>
  <si>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</si>
  <si>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</si>
  <si>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</si>
  <si>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</si>
  <si>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</si>
  <si>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</si>
  <si>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</si>
  <si>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</si>
  <si>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</si>
  <si>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</si>
  <si>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</si>
  <si>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</si>
  <si>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</si>
  <si>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</si>
  <si>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</si>
  <si>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</si>
  <si>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</si>
  <si>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</si>
  <si>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</si>
  <si>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</si>
  <si>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</si>
  <si>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</si>
  <si>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</si>
  <si>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</si>
  <si>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</si>
  <si>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</si>
  <si>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</si>
  <si>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</si>
  <si>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</si>
  <si>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</si>
  <si>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</si>
  <si>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</si>
  <si>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</si>
  <si>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</si>
  <si>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</si>
  <si>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</si>
  <si>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</si>
  <si>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</si>
  <si>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</si>
  <si>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</si>
  <si>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</si>
  <si>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</si>
  <si>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</si>
  <si>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</si>
  <si>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</si>
  <si>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</si>
  <si>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</si>
  <si>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</si>
  <si>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</si>
  <si>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</si>
  <si>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</si>
  <si>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</si>
  <si>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</si>
  <si>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</si>
  <si>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</si>
  <si>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</si>
  <si>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</si>
  <si>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</si>
  <si>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</si>
  <si>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</si>
  <si>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</si>
  <si>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</si>
  <si>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</si>
  <si>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</si>
  <si>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</si>
  <si>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</si>
  <si>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</si>
  <si>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</si>
  <si>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</si>
  <si>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</si>
  <si>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</si>
  <si>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</si>
  <si>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</si>
  <si>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</si>
  <si>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</si>
  <si>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</si>
  <si>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</si>
  <si>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</si>
  <si>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</si>
  <si>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</si>
  <si>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</si>
  <si>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</si>
  <si>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</si>
  <si>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</si>
  <si>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</si>
  <si>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</si>
  <si>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</si>
  <si>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</si>
  <si>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</si>
  <si>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</si>
  <si>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</si>
  <si>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</si>
  <si>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</si>
  <si>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</si>
  <si>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</si>
  <si>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</si>
  <si>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</si>
  <si>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</si>
  <si>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</si>
  <si>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</si>
  <si>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</si>
  <si>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</si>
  <si>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</si>
  <si>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</si>
  <si>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</si>
  <si>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</si>
  <si>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</si>
  <si>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</si>
  <si>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</si>
  <si>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</si>
  <si>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</si>
  <si>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</si>
  <si>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</si>
  <si>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</si>
  <si>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</si>
  <si>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</si>
  <si>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</si>
  <si>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</si>
  <si>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</si>
  <si>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</si>
  <si>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</si>
  <si>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</si>
  <si>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</si>
  <si>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</si>
  <si>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</si>
  <si>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</si>
  <si>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</si>
  <si>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</si>
  <si>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</si>
  <si>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</si>
  <si>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</si>
  <si>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</si>
  <si>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</si>
  <si>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</si>
  <si>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</si>
  <si>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</si>
  <si>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</si>
  <si>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</si>
  <si>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</si>
  <si>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</si>
  <si>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</si>
  <si>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</si>
  <si>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</si>
  <si>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</si>
  <si>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</si>
  <si>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</si>
  <si>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</si>
  <si>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</si>
  <si>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</si>
  <si>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</si>
  <si>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</si>
  <si>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</si>
  <si>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</si>
  <si>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</si>
  <si>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</si>
  <si>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</si>
  <si>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</si>
  <si>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</si>
  <si>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</si>
  <si>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</si>
  <si>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</si>
  <si>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</si>
  <si>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</si>
  <si>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</si>
  <si>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</si>
  <si>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</si>
  <si>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</si>
  <si>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</si>
  <si>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</si>
  <si>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</si>
  <si>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</si>
  <si>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</si>
  <si>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</si>
  <si>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</si>
  <si>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</si>
  <si>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</si>
  <si>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</si>
  <si>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</si>
  <si>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</si>
  <si>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</si>
  <si>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</si>
  <si>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</si>
  <si>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</si>
  <si>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</si>
  <si>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</si>
  <si>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</si>
  <si>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</si>
  <si>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</si>
  <si>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</si>
  <si>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</si>
  <si>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</si>
  <si>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</si>
  <si>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</si>
  <si>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</si>
  <si>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</si>
  <si>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</si>
  <si>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</si>
  <si>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</si>
  <si>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</si>
  <si>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</si>
  <si>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</si>
  <si>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</si>
  <si>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</si>
  <si>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</si>
  <si>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</si>
  <si>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</si>
  <si>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</si>
  <si>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</si>
  <si>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</si>
  <si>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</si>
  <si>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</si>
  <si>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</si>
  <si>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</si>
  <si>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</si>
  <si>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</si>
  <si>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</si>
  <si>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</si>
  <si>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</si>
  <si>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</si>
  <si>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</si>
  <si>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</si>
  <si>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</si>
  <si>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</si>
  <si>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</si>
  <si>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</si>
  <si>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</si>
  <si>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</si>
  <si>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</si>
  <si>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</si>
  <si>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</si>
  <si>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</si>
  <si>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</si>
  <si>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</si>
  <si>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</si>
  <si>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</si>
  <si>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</si>
  <si>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</si>
  <si>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</si>
  <si>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</si>
  <si>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</si>
  <si>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</si>
  <si>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</si>
  <si>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</si>
  <si>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</si>
  <si>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</si>
  <si>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</si>
  <si>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</si>
  <si>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</si>
  <si>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</si>
  <si>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</si>
  <si>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</si>
  <si>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</si>
  <si>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</si>
  <si>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</si>
  <si>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</si>
  <si>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</si>
  <si>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</si>
  <si>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</si>
  <si>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</si>
  <si>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</si>
  <si>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</si>
  <si>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</si>
  <si>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</si>
  <si>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</si>
  <si>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</si>
  <si>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</si>
  <si>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</si>
  <si>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</si>
  <si>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</si>
  <si>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</si>
  <si>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</si>
  <si>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</si>
  <si>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</si>
  <si>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</si>
  <si>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</si>
  <si>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</si>
  <si>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</si>
  <si>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</si>
  <si>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</si>
  <si>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</si>
  <si>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</si>
  <si>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</si>
  <si>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</si>
  <si>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</si>
  <si>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</si>
  <si>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</si>
  <si>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</si>
  <si>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</si>
  <si>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</si>
  <si>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</si>
  <si>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</si>
  <si>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</si>
  <si>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</si>
  <si>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</si>
  <si>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</si>
  <si>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</si>
  <si>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</si>
  <si>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</si>
  <si>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</si>
  <si>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</si>
  <si>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</si>
  <si>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</si>
  <si>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</si>
  <si>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</si>
  <si>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</si>
  <si>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</si>
  <si>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</si>
  <si>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</si>
  <si>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</si>
  <si>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</si>
  <si>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</si>
  <si>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</si>
  <si>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</si>
  <si>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</si>
  <si>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</si>
  <si>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</si>
  <si>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</si>
  <si>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</si>
  <si>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</si>
  <si>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</si>
  <si>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</si>
  <si>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</si>
  <si>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</si>
  <si>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</si>
  <si>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</si>
  <si>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</si>
  <si>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</si>
  <si>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</si>
  <si>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</si>
  <si>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</si>
  <si>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</si>
  <si>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</si>
  <si>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</si>
  <si>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</si>
  <si>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</si>
  <si>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</si>
  <si>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</si>
  <si>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</si>
  <si>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</si>
  <si>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</si>
  <si>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</si>
  <si>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</si>
  <si>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</si>
  <si>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</si>
  <si>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</si>
  <si>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</si>
  <si>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</si>
  <si>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</si>
  <si>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</si>
  <si>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</si>
  <si>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</si>
  <si>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</si>
  <si>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</si>
  <si>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</si>
  <si>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</si>
  <si>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</si>
  <si>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</si>
  <si>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</si>
  <si>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</si>
  <si>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</si>
  <si>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</si>
  <si>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</si>
  <si>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</si>
  <si>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</si>
  <si>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</si>
  <si>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</si>
  <si>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</si>
  <si>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</si>
  <si>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</si>
  <si>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</si>
  <si>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</si>
  <si>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</si>
  <si>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</si>
  <si>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</si>
  <si>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</si>
  <si>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</si>
  <si>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</si>
  <si>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</si>
  <si>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</si>
  <si>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</si>
  <si>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</si>
  <si>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</si>
  <si>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</si>
  <si>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</si>
  <si>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</si>
  <si>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</si>
  <si>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</si>
  <si>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</si>
  <si>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</si>
  <si>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</si>
  <si>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</si>
  <si>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</si>
  <si>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</si>
  <si>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</si>
  <si>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</si>
  <si>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</si>
  <si>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</si>
  <si>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</si>
  <si>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</si>
  <si>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</si>
  <si>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</si>
  <si>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</si>
  <si>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</si>
  <si>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</si>
  <si>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</si>
  <si>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</si>
  <si>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</si>
  <si>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</si>
  <si>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</si>
  <si>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</si>
  <si>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</si>
  <si>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</si>
  <si>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</si>
  <si>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</si>
  <si>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</si>
  <si>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</si>
  <si>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</si>
  <si>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</si>
  <si>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</si>
  <si>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</si>
  <si>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</si>
  <si>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</si>
  <si>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</si>
  <si>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</si>
  <si>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</si>
  <si>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</si>
  <si>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</si>
  <si>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</si>
  <si>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</si>
  <si>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</si>
  <si>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</si>
  <si>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</si>
  <si>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</si>
  <si>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</si>
  <si>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</si>
  <si>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</si>
  <si>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</si>
  <si>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</si>
  <si>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</si>
  <si>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</si>
  <si>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</si>
  <si>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</si>
  <si>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</si>
  <si>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</si>
  <si>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</si>
  <si>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</si>
  <si>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</si>
  <si>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</si>
  <si>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</si>
  <si>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</si>
  <si>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</si>
  <si>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</si>
  <si>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</si>
  <si>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</si>
  <si>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</si>
  <si>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</si>
  <si>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</si>
  <si>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</si>
  <si>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</si>
  <si>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</si>
  <si>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</si>
  <si>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</si>
  <si>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</si>
  <si>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</si>
  <si>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</si>
  <si>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</si>
  <si>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</si>
  <si>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</si>
  <si>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</si>
  <si>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</si>
  <si>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</si>
  <si>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</si>
  <si>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</si>
  <si>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</si>
  <si>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</si>
  <si>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</si>
  <si>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</si>
  <si>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</si>
  <si>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</si>
  <si>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</si>
  <si>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</si>
  <si>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</si>
  <si>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</si>
  <si>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</si>
  <si>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</si>
  <si>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</si>
  <si>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</si>
  <si>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</si>
  <si>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</si>
  <si>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</si>
  <si>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</si>
  <si>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</si>
  <si>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</si>
  <si>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</si>
  <si>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</si>
  <si>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</si>
  <si>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</si>
  <si>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</si>
  <si>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</si>
  <si>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</si>
  <si>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</si>
  <si>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</si>
  <si>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</si>
  <si>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</si>
  <si>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</si>
  <si>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</si>
  <si>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</si>
  <si>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</si>
  <si>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</si>
  <si>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</si>
  <si>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</si>
  <si>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</si>
  <si>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</si>
  <si>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</si>
  <si>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</si>
  <si>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</si>
  <si>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</si>
  <si>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</si>
  <si>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</si>
  <si>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</si>
  <si>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</si>
  <si>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</si>
  <si>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</si>
  <si>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</si>
  <si>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</si>
  <si>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</si>
  <si>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</si>
  <si>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</si>
  <si>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</si>
  <si>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</si>
  <si>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</si>
  <si>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</si>
  <si>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</si>
  <si>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</si>
  <si>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</si>
  <si>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</si>
  <si>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</si>
  <si>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</si>
  <si>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</si>
  <si>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</si>
  <si>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</si>
  <si>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</si>
  <si>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</si>
  <si>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</si>
  <si>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</si>
  <si>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</si>
  <si>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</si>
  <si>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</si>
  <si>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</si>
  <si>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</si>
  <si>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</si>
  <si>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</si>
  <si>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</si>
  <si>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</si>
  <si>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</si>
  <si>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</si>
  <si>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</si>
  <si>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</si>
  <si>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</si>
  <si>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</si>
  <si>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</si>
  <si>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</si>
  <si>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</si>
  <si>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</si>
  <si>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</si>
  <si>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</si>
  <si>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</si>
  <si>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</si>
  <si>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</si>
  <si>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</si>
  <si>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</si>
  <si>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</si>
  <si>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</si>
  <si>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</si>
  <si>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</si>
  <si>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</si>
  <si>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</si>
  <si>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</si>
  <si>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</si>
  <si>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</si>
  <si>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</si>
  <si>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</si>
  <si>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</si>
  <si>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</si>
  <si>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</si>
  <si>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</si>
  <si>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</si>
  <si>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</si>
  <si>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</si>
  <si>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</si>
  <si>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</si>
  <si>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</si>
  <si>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</si>
  <si>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</si>
  <si>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</si>
  <si>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</si>
  <si>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</si>
  <si>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</si>
  <si>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</si>
  <si>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</si>
  <si>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</si>
  <si>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</si>
  <si>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</si>
  <si>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</si>
  <si>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</si>
  <si>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</si>
  <si>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</si>
  <si>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</si>
  <si>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</si>
  <si>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</si>
  <si>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</si>
  <si>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</si>
  <si>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</si>
  <si>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</si>
  <si>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</si>
  <si>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</si>
  <si>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</si>
  <si>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</si>
  <si>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</si>
  <si>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</si>
  <si>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</si>
  <si>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</si>
  <si>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</si>
  <si>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</si>
  <si>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</si>
  <si>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</si>
  <si>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</si>
  <si>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</si>
  <si>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</si>
  <si>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</si>
  <si>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</si>
  <si>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</si>
  <si>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</si>
  <si>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</si>
  <si>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</si>
  <si>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</si>
  <si>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</si>
  <si>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</si>
  <si>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</si>
  <si>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</si>
  <si>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</si>
  <si>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</si>
  <si>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</si>
  <si>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</si>
  <si>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</si>
  <si>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</si>
  <si>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</si>
  <si>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</si>
  <si>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</si>
  <si>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</si>
  <si>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</si>
  <si>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</si>
  <si>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</si>
  <si>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</si>
  <si>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</si>
  <si>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</si>
  <si>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</si>
  <si>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</si>
  <si>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</si>
  <si>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</si>
  <si>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</si>
  <si>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</si>
  <si>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</si>
  <si>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</si>
  <si>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</si>
  <si>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</si>
  <si>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</si>
  <si>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</si>
  <si>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</si>
  <si>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</si>
  <si>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</si>
  <si>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</si>
  <si>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</si>
  <si>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</si>
  <si>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</si>
  <si>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</si>
  <si>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</si>
  <si>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</si>
  <si>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</si>
  <si>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</si>
  <si>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</si>
  <si>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</si>
  <si>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</si>
  <si>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</si>
  <si>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</si>
  <si>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</si>
  <si>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</si>
  <si>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</si>
  <si>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</si>
  <si>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</si>
  <si>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</si>
  <si>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</si>
  <si>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</si>
  <si>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</si>
  <si>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</si>
  <si>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</si>
  <si>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</si>
  <si>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</si>
  <si>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</si>
  <si>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</si>
  <si>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</si>
  <si>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</si>
  <si>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</si>
  <si>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</si>
  <si>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</si>
  <si>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</si>
  <si>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</si>
  <si>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</si>
  <si>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</si>
  <si>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</si>
  <si>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</si>
  <si>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</si>
  <si>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</si>
  <si>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</si>
  <si>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</si>
  <si>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</si>
  <si>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</si>
  <si>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</si>
  <si>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</si>
  <si>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</si>
  <si>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</si>
  <si>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</si>
  <si>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</si>
  <si>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</si>
  <si>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</si>
  <si>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</si>
  <si>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</si>
  <si>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</si>
  <si>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</si>
  <si>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</si>
  <si>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</si>
  <si>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</si>
  <si>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</si>
  <si>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</si>
  <si>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</si>
  <si>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</si>
  <si>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</si>
  <si>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</si>
  <si>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</si>
  <si>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</si>
  <si>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</si>
  <si>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</si>
  <si>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</si>
  <si>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</si>
  <si>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</si>
  <si>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</si>
  <si>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</si>
  <si>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</si>
  <si>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</si>
  <si>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</si>
  <si>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</si>
  <si>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</si>
  <si>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</si>
  <si>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</si>
  <si>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</si>
  <si>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</si>
  <si>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</si>
  <si>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</si>
  <si>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</si>
  <si>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</si>
  <si>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</si>
  <si>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</si>
  <si>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</si>
  <si>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</si>
  <si>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</si>
  <si>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</si>
  <si>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</si>
  <si>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</si>
  <si>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</si>
  <si>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</si>
  <si>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</si>
  <si>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</si>
  <si>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</si>
  <si>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</si>
  <si>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</si>
  <si>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</si>
  <si>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</si>
  <si>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</si>
  <si>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</si>
  <si>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</si>
  <si>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</si>
  <si>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</si>
  <si>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</si>
  <si>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</si>
  <si>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</si>
  <si>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</si>
  <si>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</si>
  <si>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</si>
  <si>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</si>
  <si>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</si>
  <si>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</si>
  <si>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</si>
  <si>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</si>
  <si>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</si>
  <si>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</si>
  <si>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</si>
  <si>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</si>
  <si>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</si>
  <si>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</si>
  <si>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</si>
  <si>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</si>
  <si>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</si>
  <si>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</si>
  <si>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</si>
  <si>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</si>
  <si>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</si>
  <si>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</si>
  <si>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</si>
  <si>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</si>
  <si>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</si>
  <si>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</si>
  <si>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</si>
  <si>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</si>
  <si>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</si>
  <si>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</si>
  <si>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</si>
  <si>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</si>
  <si>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</si>
  <si>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</si>
  <si>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</si>
  <si>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</si>
  <si>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</si>
  <si>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</si>
  <si>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</si>
  <si>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</si>
  <si>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</si>
  <si>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</si>
  <si>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</si>
  <si>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</si>
  <si>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</si>
  <si>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</si>
  <si>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</si>
  <si>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</si>
  <si>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</si>
  <si>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</si>
  <si>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</si>
  <si>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</si>
  <si>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</si>
  <si>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</si>
  <si>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</si>
  <si>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</si>
  <si>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</si>
  <si>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</si>
  <si>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</si>
  <si>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</si>
  <si>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</si>
  <si>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</si>
  <si>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</si>
  <si>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</si>
  <si>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</si>
  <si>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</si>
  <si>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</si>
  <si>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</si>
  <si>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</si>
  <si>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</si>
  <si>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</si>
  <si>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</si>
  <si>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</si>
  <si>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</si>
  <si>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</si>
  <si>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</si>
  <si>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</si>
  <si>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</si>
  <si>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</si>
  <si>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</si>
  <si>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</si>
  <si>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</si>
  <si>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</si>
  <si>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</si>
  <si>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</si>
  <si>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</si>
  <si>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</si>
  <si>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</si>
  <si>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</si>
  <si>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</si>
  <si>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</si>
  <si>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</si>
  <si>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</si>
  <si>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</si>
  <si>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</si>
  <si>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</si>
  <si>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</si>
  <si>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</si>
  <si>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</si>
  <si>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</si>
  <si>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</si>
  <si>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</si>
  <si>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</si>
  <si>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</si>
  <si>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</si>
  <si>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</si>
  <si>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</si>
  <si>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</si>
  <si>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</si>
  <si>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</si>
  <si>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</si>
  <si>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</si>
  <si>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</si>
  <si>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</si>
  <si>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</si>
  <si>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</si>
  <si>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</si>
  <si>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</si>
  <si>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</si>
  <si>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</si>
  <si>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</si>
  <si>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</si>
  <si>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</si>
  <si>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</si>
  <si>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</si>
  <si>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</si>
  <si>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</si>
  <si>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</si>
  <si>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</si>
  <si>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</si>
  <si>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</si>
  <si>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</si>
  <si>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</si>
  <si>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</si>
  <si>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</si>
  <si>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</si>
  <si>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</si>
  <si>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</si>
  <si>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</si>
  <si>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</si>
  <si>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</si>
  <si>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</si>
  <si>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</si>
  <si>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</si>
  <si>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</si>
  <si>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</si>
  <si>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</si>
  <si>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</si>
  <si>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</si>
  <si>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</si>
  <si>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</si>
  <si>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</si>
  <si>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</si>
  <si>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</si>
  <si>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</si>
  <si>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</si>
  <si>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</si>
  <si>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</si>
  <si>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</si>
  <si>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</si>
  <si>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</si>
  <si>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</si>
  <si>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</si>
  <si>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</si>
  <si>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</si>
  <si>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</si>
  <si>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</si>
  <si>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</si>
  <si>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</si>
  <si>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</si>
  <si>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</si>
  <si>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</si>
  <si>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</si>
  <si>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</si>
  <si>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</si>
  <si>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</si>
  <si>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</si>
  <si>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</si>
  <si>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</si>
  <si>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</si>
  <si>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</si>
  <si>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</si>
  <si>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</si>
  <si>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</si>
  <si>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</si>
  <si>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</si>
  <si>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</si>
  <si>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</si>
  <si>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</si>
  <si>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</si>
  <si>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</si>
  <si>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</si>
  <si>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</si>
  <si>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</si>
  <si>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</si>
  <si>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</si>
  <si>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</si>
  <si>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</si>
  <si>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</si>
  <si>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</si>
  <si>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</si>
  <si>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</si>
  <si>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</si>
  <si>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</si>
  <si>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</si>
  <si>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</si>
  <si>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</si>
  <si>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</si>
  <si>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</si>
  <si>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</si>
  <si>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</si>
  <si>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</si>
  <si>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</si>
  <si>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</si>
  <si>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</si>
  <si>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</si>
  <si>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</si>
  <si>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</si>
  <si>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</si>
  <si>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</si>
  <si>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</si>
  <si>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</si>
  <si>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</si>
  <si>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</si>
  <si>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</si>
  <si>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</si>
  <si>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</si>
  <si>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</si>
  <si>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</si>
  <si>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</si>
  <si>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</si>
  <si>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</si>
  <si>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</si>
  <si>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</si>
  <si>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</si>
  <si>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</si>
  <si>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</si>
  <si>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</si>
  <si>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</si>
  <si>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</si>
  <si>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</si>
  <si>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</si>
  <si>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</si>
  <si>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</si>
  <si>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</si>
  <si>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</si>
  <si>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</si>
  <si>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</si>
  <si>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</si>
  <si>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</si>
  <si>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</si>
  <si>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</si>
  <si>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</si>
  <si>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</si>
  <si>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</si>
  <si>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</si>
  <si>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</si>
  <si>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</si>
  <si>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</si>
  <si>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</si>
  <si>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</si>
  <si>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</si>
  <si>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</si>
  <si>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</si>
  <si>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</si>
  <si>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</si>
  <si>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</si>
  <si>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</si>
  <si>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</si>
  <si>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</si>
  <si>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</si>
  <si>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</si>
  <si>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</si>
  <si>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</si>
  <si>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</si>
  <si>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</si>
  <si>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</si>
  <si>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</si>
  <si>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</si>
  <si>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</si>
  <si>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</si>
  <si>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</si>
  <si>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</si>
  <si>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</si>
  <si>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</si>
  <si>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</si>
  <si>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</si>
  <si>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</si>
  <si>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</si>
  <si>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</si>
  <si>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</si>
  <si>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</si>
  <si>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</si>
  <si>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</si>
  <si>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</si>
  <si>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</si>
  <si>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</si>
  <si>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</si>
  <si>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</si>
  <si>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</si>
  <si>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</si>
  <si>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</si>
  <si>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</si>
  <si>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</si>
  <si>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</si>
  <si>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</si>
  <si>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</si>
  <si>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</si>
  <si>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</si>
  <si>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</si>
  <si>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</si>
  <si>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</si>
  <si>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</si>
  <si>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</si>
  <si>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</si>
  <si>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</si>
  <si>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</si>
  <si>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</si>
  <si>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</si>
  <si>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</si>
  <si>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</si>
  <si>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</si>
  <si>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</si>
  <si>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</si>
  <si>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</si>
  <si>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</si>
  <si>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</si>
  <si>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</si>
  <si>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</si>
  <si>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</si>
  <si>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</si>
  <si>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</si>
  <si>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</si>
  <si>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</si>
  <si>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</si>
  <si>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</si>
  <si>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</si>
  <si>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</si>
  <si>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</si>
  <si>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</si>
  <si>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</si>
  <si>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</si>
  <si>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</si>
  <si>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</si>
  <si>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</si>
  <si>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</si>
  <si>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</si>
  <si>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</si>
  <si>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</si>
  <si>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</si>
  <si>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</si>
  <si>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</si>
  <si>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</si>
  <si>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</si>
  <si>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</si>
  <si>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</si>
  <si>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</si>
  <si>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</si>
  <si>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</si>
  <si>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</si>
  <si>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</si>
  <si>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</si>
  <si>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</si>
  <si>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</si>
  <si>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</si>
  <si>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</si>
  <si>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</si>
  <si>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</si>
  <si>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</si>
  <si>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</si>
  <si>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</si>
  <si>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</si>
  <si>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</si>
  <si>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</si>
  <si>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</si>
  <si>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</si>
  <si>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</si>
  <si>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</si>
  <si>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</si>
  <si>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</si>
  <si>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</si>
  <si>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</si>
  <si>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</si>
  <si>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</si>
  <si>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</si>
  <si>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</si>
  <si>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</si>
  <si>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</si>
  <si>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</si>
  <si>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</si>
  <si>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</si>
  <si>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</si>
  <si>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</si>
  <si>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</si>
  <si>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</si>
  <si>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</si>
  <si>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</si>
  <si>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</si>
  <si>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</si>
  <si>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</si>
  <si>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</si>
  <si>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</si>
  <si>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</si>
  <si>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</si>
  <si>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</si>
  <si>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</si>
  <si>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</si>
  <si>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</si>
  <si>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</si>
  <si>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</si>
  <si>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</si>
  <si>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</si>
  <si>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</si>
  <si>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</si>
  <si>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</si>
  <si>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</si>
  <si>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</si>
  <si>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</si>
  <si>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</si>
  <si>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</si>
  <si>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</si>
  <si>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</si>
  <si>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</si>
  <si>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</si>
  <si>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</si>
  <si>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</si>
  <si>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</si>
  <si>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</si>
  <si>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</si>
  <si>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</si>
  <si>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</si>
  <si>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</si>
  <si>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</si>
  <si>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</si>
  <si>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</si>
  <si>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</si>
  <si>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</si>
  <si>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</si>
  <si>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</si>
  <si>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</si>
  <si>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</si>
  <si>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</si>
  <si>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</si>
  <si>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</si>
  <si>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</si>
  <si>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</si>
  <si>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</si>
  <si>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</si>
  <si>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</si>
  <si>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</si>
  <si>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</si>
  <si>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</si>
  <si>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</si>
  <si>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</si>
  <si>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</si>
  <si>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</si>
  <si>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</si>
  <si>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</si>
  <si>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</si>
  <si>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</si>
  <si>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</si>
  <si>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</si>
  <si>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</si>
  <si>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</si>
  <si>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</si>
  <si>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</si>
  <si>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</si>
  <si>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</si>
  <si>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</si>
  <si>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</si>
  <si>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</si>
  <si>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</si>
  <si>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</si>
  <si>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</si>
  <si>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</si>
  <si>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</si>
  <si>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</si>
  <si>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</si>
  <si>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</si>
  <si>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</si>
  <si>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</si>
  <si>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</si>
  <si>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</si>
  <si>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</si>
  <si>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</si>
  <si>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</si>
  <si>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</si>
  <si>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</si>
  <si>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</si>
  <si>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</si>
  <si>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</si>
  <si>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</si>
  <si>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</si>
  <si>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</si>
  <si>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</si>
  <si>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</si>
  <si>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</si>
  <si>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</si>
  <si>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</si>
  <si>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</si>
  <si>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</si>
  <si>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</si>
  <si>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</si>
  <si>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</si>
  <si>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</si>
  <si>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</si>
  <si>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</si>
  <si>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</si>
  <si>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</si>
  <si>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</si>
  <si>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</si>
  <si>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</si>
  <si>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</si>
  <si>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</si>
  <si>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</si>
  <si>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</si>
  <si>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</si>
  <si>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</si>
  <si>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</si>
  <si>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</si>
  <si>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</si>
  <si>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</si>
  <si>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</si>
  <si>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</si>
  <si>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</si>
  <si>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</si>
  <si>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</si>
  <si>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</si>
  <si>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</si>
  <si>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</si>
  <si>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</si>
  <si>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</si>
  <si>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</si>
  <si>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</si>
  <si>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</si>
  <si>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</si>
  <si>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</si>
  <si>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</si>
  <si>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</si>
  <si>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</si>
  <si>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</si>
  <si>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</si>
  <si>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</si>
  <si>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</si>
  <si>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</si>
  <si>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</si>
  <si>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</si>
  <si>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</si>
  <si>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</si>
  <si>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</si>
  <si>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</si>
  <si>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</si>
  <si>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</si>
  <si>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</si>
  <si>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</si>
  <si>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</si>
  <si>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</si>
  <si>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</si>
  <si>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</si>
  <si>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</si>
  <si>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</si>
  <si>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</si>
  <si>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</si>
  <si>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</si>
  <si>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</si>
  <si>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</si>
  <si>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</si>
  <si>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</si>
  <si>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</si>
  <si>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</si>
  <si>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</si>
  <si>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</si>
  <si>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</si>
  <si>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</si>
  <si>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</si>
  <si>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</si>
  <si>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</si>
  <si>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</si>
  <si>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</si>
  <si>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</si>
  <si>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</si>
  <si>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</si>
  <si>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</si>
  <si>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</si>
  <si>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</si>
  <si>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</si>
  <si>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</si>
  <si>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</si>
  <si>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</si>
  <si>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</si>
  <si>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</si>
  <si>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</si>
  <si>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</si>
  <si>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</si>
  <si>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</si>
  <si>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</si>
  <si>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</si>
  <si>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</si>
  <si>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</si>
  <si>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</si>
  <si>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</si>
  <si>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</si>
  <si>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</si>
  <si>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</si>
  <si>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</si>
  <si>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</si>
  <si>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</si>
  <si>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</si>
  <si>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</si>
  <si>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</si>
  <si>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</si>
  <si>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</si>
  <si>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</si>
  <si>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</si>
  <si>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</si>
  <si>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</si>
  <si>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</si>
  <si>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</si>
  <si>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</si>
  <si>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</si>
  <si>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</si>
  <si>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</si>
  <si>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</si>
  <si>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</si>
  <si>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</si>
  <si>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</si>
  <si>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</si>
  <si>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</si>
  <si>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</si>
  <si>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</si>
  <si>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</si>
  <si>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</si>
  <si>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</si>
  <si>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</si>
  <si>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</si>
  <si>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</si>
  <si>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</si>
  <si>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</si>
  <si>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</si>
  <si>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</si>
  <si>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</si>
  <si>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</si>
  <si>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</si>
  <si>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</si>
  <si>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</si>
  <si>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</si>
  <si>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</si>
  <si>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</si>
  <si>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</si>
  <si>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</si>
  <si>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</si>
  <si>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</si>
  <si>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</si>
  <si>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</si>
  <si>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</si>
  <si>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</si>
  <si>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</si>
  <si>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</si>
  <si>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</si>
  <si>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</si>
  <si>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</si>
  <si>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</si>
  <si>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</si>
  <si>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</si>
  <si>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</si>
  <si>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</si>
  <si>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</si>
  <si>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</si>
  <si>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</si>
  <si>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</si>
  <si>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</si>
  <si>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</si>
  <si>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</si>
  <si>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</si>
  <si>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</si>
  <si>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</si>
  <si>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</si>
  <si>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</si>
  <si>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</si>
  <si>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</si>
  <si>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</si>
  <si>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</si>
  <si>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</si>
  <si>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</si>
  <si>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</si>
  <si>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</si>
  <si>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</si>
  <si>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</si>
  <si>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</si>
  <si>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</si>
  <si>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</si>
  <si>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</si>
  <si>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</si>
  <si>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</si>
  <si>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</si>
  <si>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</si>
  <si>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</si>
  <si>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</si>
  <si>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</si>
  <si>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</si>
  <si>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</si>
  <si>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</si>
  <si>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</si>
  <si>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</si>
  <si>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</si>
  <si>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</si>
  <si>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</si>
  <si>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</si>
  <si>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</si>
  <si>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</si>
  <si>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</si>
  <si>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</si>
  <si>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</si>
  <si>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</si>
  <si>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</si>
  <si>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</si>
  <si>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</si>
  <si>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</si>
  <si>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</si>
  <si>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</si>
  <si>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</si>
  <si>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</si>
  <si>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</si>
  <si>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</si>
  <si>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</si>
  <si>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</si>
  <si>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</si>
  <si>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</si>
  <si>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</si>
  <si>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</si>
  <si>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</si>
  <si>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</si>
  <si>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</si>
  <si>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</si>
  <si>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</si>
  <si>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</si>
  <si>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</si>
  <si>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</si>
  <si>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</si>
  <si>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</si>
  <si>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</si>
  <si>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</si>
  <si>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</si>
  <si>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</si>
  <si>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</si>
  <si>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</si>
  <si>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</si>
  <si>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</si>
  <si>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</si>
  <si>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</si>
  <si>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</si>
  <si>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</si>
  <si>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</si>
  <si>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</si>
  <si>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</si>
  <si>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</si>
  <si>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</si>
  <si>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</si>
  <si>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</si>
  <si>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</si>
  <si>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</si>
  <si>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</si>
  <si>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</si>
  <si>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</si>
  <si>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</si>
  <si>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</si>
  <si>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</si>
  <si>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</si>
  <si>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</si>
  <si>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</si>
  <si>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</si>
  <si>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</si>
  <si>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</si>
  <si>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</si>
  <si>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</si>
  <si>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</si>
  <si>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</si>
  <si>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</si>
  <si>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</si>
  <si>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</si>
  <si>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</si>
  <si>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</si>
  <si>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</si>
  <si>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</si>
  <si>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</si>
  <si>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</si>
  <si>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</si>
  <si>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</si>
  <si>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</si>
  <si>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</si>
  <si>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</si>
  <si>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</si>
  <si>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</si>
  <si>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</si>
  <si>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</si>
  <si>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</si>
  <si>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</si>
  <si>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</si>
  <si>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</si>
  <si>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</si>
  <si>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</si>
  <si>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</si>
  <si>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</si>
  <si>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</si>
  <si>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</si>
  <si>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</si>
  <si>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</si>
  <si>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</si>
  <si>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</si>
  <si>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</si>
  <si>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</si>
  <si>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</si>
  <si>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</si>
  <si>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</si>
  <si>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</si>
  <si>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</si>
  <si>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</si>
  <si>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</si>
  <si>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</si>
  <si>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</si>
  <si>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</si>
  <si>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</si>
  <si>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</si>
  <si>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</si>
  <si>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</si>
  <si>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</si>
  <si>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</si>
  <si>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</si>
  <si>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</si>
  <si>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</si>
  <si>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</si>
  <si>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</si>
  <si>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</si>
  <si>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</si>
  <si>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</si>
  <si>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</si>
  <si>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</si>
  <si>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</si>
  <si>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</si>
  <si>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</si>
  <si>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</si>
  <si>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</si>
  <si>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</si>
  <si>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</si>
  <si>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</si>
  <si>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</si>
  <si>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</si>
  <si>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</si>
  <si>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</si>
  <si>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</si>
  <si>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</si>
  <si>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</si>
  <si>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</si>
  <si>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</si>
  <si>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</si>
  <si>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</si>
  <si>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</si>
  <si>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</si>
  <si>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</si>
  <si>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</si>
  <si>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</si>
  <si>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</si>
  <si>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</si>
  <si>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</si>
  <si>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</si>
  <si>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</si>
  <si>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</si>
  <si>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</si>
  <si>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</si>
  <si>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</si>
  <si>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</si>
  <si>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</si>
  <si>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</si>
  <si>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</si>
  <si>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</si>
  <si>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</si>
  <si>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</si>
  <si>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</si>
  <si>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</si>
  <si>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</si>
  <si>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</si>
  <si>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</si>
  <si>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</si>
  <si>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</si>
  <si>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</si>
  <si>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</si>
  <si>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</si>
  <si>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</si>
  <si>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</si>
  <si>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</si>
  <si>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</si>
  <si>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</si>
  <si>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</si>
  <si>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</si>
  <si>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</si>
  <si>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</si>
  <si>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</si>
  <si>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</si>
  <si>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</si>
  <si>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</si>
  <si>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</si>
  <si>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</si>
  <si>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</si>
  <si>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</si>
  <si>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</si>
  <si>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</si>
  <si>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</si>
  <si>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</si>
  <si>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</si>
  <si>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</si>
  <si>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</si>
  <si>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</si>
  <si>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</si>
  <si>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</si>
  <si>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</si>
  <si>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</si>
  <si>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</si>
  <si>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</si>
  <si>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</si>
  <si>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</si>
  <si>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</si>
  <si>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</si>
  <si>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</si>
  <si>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</si>
  <si>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</si>
  <si>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</si>
  <si>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</si>
  <si>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</si>
  <si>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</si>
  <si>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</si>
  <si>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</si>
  <si>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</si>
  <si>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</si>
  <si>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</si>
  <si>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</si>
  <si>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</si>
  <si>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</si>
  <si>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</si>
  <si>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</si>
  <si>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</si>
  <si>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</si>
  <si>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</si>
  <si>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</si>
  <si>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</si>
  <si>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</si>
  <si>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</si>
  <si>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</si>
  <si>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</si>
  <si>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</si>
  <si>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</si>
  <si>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</si>
  <si>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</si>
  <si>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</si>
  <si>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</si>
  <si>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</si>
  <si>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</si>
  <si>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</si>
  <si>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</si>
  <si>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</si>
  <si>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</si>
  <si>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</si>
  <si>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</si>
  <si>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</si>
  <si>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</si>
  <si>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</si>
  <si>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</si>
  <si>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</si>
  <si>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</si>
  <si>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</si>
  <si>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</si>
  <si>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</si>
  <si>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</si>
  <si>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</si>
  <si>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</si>
  <si>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</si>
  <si>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</si>
  <si>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</si>
  <si>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</si>
  <si>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</si>
  <si>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</si>
  <si>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</si>
  <si>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</si>
  <si>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</si>
  <si>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</si>
  <si>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</si>
  <si>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</si>
  <si>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</si>
  <si>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</si>
  <si>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</si>
  <si>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</si>
  <si>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</si>
  <si>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</si>
  <si>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</si>
  <si>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</si>
  <si>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</si>
  <si>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</si>
  <si>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</si>
  <si>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</si>
  <si>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</si>
  <si>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</si>
  <si>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</si>
  <si>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</si>
  <si>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</si>
  <si>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</si>
  <si>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</si>
  <si>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</si>
  <si>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</si>
  <si>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</si>
  <si>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</si>
  <si>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</si>
  <si>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</si>
  <si>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</si>
  <si>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</si>
  <si>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</si>
  <si>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</si>
  <si>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</si>
  <si>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</si>
  <si>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</si>
  <si>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</si>
  <si>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</si>
  <si>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</si>
  <si>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</si>
  <si>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</si>
  <si>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</si>
  <si>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</si>
  <si>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</si>
  <si>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</si>
  <si>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</si>
  <si>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</si>
  <si>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</si>
  <si>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</si>
  <si>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</si>
  <si>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</si>
  <si>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</si>
  <si>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</si>
  <si>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</si>
  <si>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</si>
  <si>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</si>
  <si>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</si>
  <si>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</si>
  <si>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</si>
  <si>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</si>
  <si>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</si>
  <si>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</si>
  <si>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</si>
  <si>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</si>
  <si>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</si>
  <si>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</si>
  <si>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</si>
  <si>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</si>
  <si>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</si>
  <si>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</si>
  <si>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</si>
  <si>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</si>
  <si>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</si>
  <si>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</si>
  <si>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</si>
  <si>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</si>
  <si>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</si>
  <si>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</si>
  <si>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</si>
  <si>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</si>
  <si>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</si>
  <si>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</si>
  <si>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</si>
  <si>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</si>
  <si>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</si>
  <si>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</si>
  <si>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</si>
  <si>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</si>
  <si>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</si>
  <si>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</si>
  <si>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</si>
  <si>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</si>
  <si>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</si>
  <si>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</si>
  <si>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</si>
  <si>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</si>
  <si>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</si>
  <si>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</si>
  <si>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</si>
  <si>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</si>
  <si>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</si>
  <si>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</si>
  <si>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</si>
  <si>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</si>
  <si>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</si>
  <si>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</si>
  <si>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</si>
  <si>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</si>
  <si>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</si>
  <si>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</si>
  <si>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</si>
  <si>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</si>
  <si>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</si>
  <si>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</si>
  <si>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</si>
  <si>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</si>
  <si>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</si>
  <si>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</si>
  <si>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</si>
  <si>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</si>
  <si>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</si>
  <si>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</si>
  <si>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</si>
  <si>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</si>
  <si>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</si>
  <si>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</si>
  <si>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</si>
  <si>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</si>
  <si>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</si>
  <si>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</si>
  <si>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</si>
  <si>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</si>
  <si>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</si>
  <si>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</si>
  <si>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</si>
  <si>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</si>
  <si>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</si>
  <si>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</si>
  <si>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</si>
  <si>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</si>
  <si>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</si>
  <si>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</si>
  <si>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</si>
  <si>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</si>
  <si>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</si>
  <si>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</si>
  <si>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</si>
  <si>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</si>
  <si>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</si>
  <si>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</si>
  <si>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</si>
  <si>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</si>
  <si>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</si>
  <si>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</si>
  <si>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</si>
  <si>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</si>
  <si>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</si>
  <si>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</si>
  <si>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</si>
  <si>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</si>
  <si>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</si>
  <si>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</si>
  <si>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</si>
  <si>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</si>
  <si>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</si>
  <si>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</si>
  <si>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</si>
  <si>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</si>
  <si>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</si>
  <si>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</si>
  <si>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</si>
  <si>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</si>
  <si>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</si>
  <si>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</si>
  <si>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</si>
  <si>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</si>
  <si>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</si>
  <si>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</si>
  <si>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</si>
  <si>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</si>
  <si>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</si>
  <si>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</si>
  <si>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</si>
  <si>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</si>
  <si>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</si>
  <si>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</si>
  <si>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</si>
  <si>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</si>
  <si>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</si>
  <si>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</si>
  <si>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</si>
  <si>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</si>
  <si>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</si>
  <si>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</si>
  <si>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</si>
  <si>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</si>
  <si>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</si>
  <si>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</si>
  <si>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</si>
  <si>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</si>
  <si>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</si>
  <si>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</si>
  <si>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</si>
  <si>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</si>
  <si>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</si>
  <si>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</si>
  <si>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</si>
  <si>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</si>
  <si>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</si>
  <si>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</si>
  <si>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</si>
  <si>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</si>
  <si>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</si>
  <si>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</si>
  <si>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</si>
  <si>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</si>
  <si>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</si>
  <si>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</si>
  <si>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</si>
  <si>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</si>
  <si>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</si>
  <si>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</si>
  <si>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</si>
  <si>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</si>
  <si>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</si>
  <si>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</si>
  <si>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</si>
  <si>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</si>
  <si>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</si>
  <si>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</si>
  <si>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</si>
  <si>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</si>
  <si>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</si>
  <si>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</si>
  <si>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</si>
  <si>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</si>
  <si>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</si>
  <si>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</si>
  <si>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</si>
  <si>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</si>
  <si>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</si>
  <si>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</si>
  <si>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</si>
  <si>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</si>
  <si>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</si>
  <si>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</si>
  <si>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</si>
  <si>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</si>
  <si>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</si>
  <si>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</si>
  <si>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</si>
  <si>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</si>
  <si>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</si>
  <si>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</si>
  <si>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</si>
  <si>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</si>
  <si>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</si>
  <si>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</si>
  <si>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</si>
  <si>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</si>
  <si>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</si>
  <si>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</si>
  <si>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</si>
  <si>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</si>
  <si>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</si>
  <si>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</si>
  <si>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</si>
  <si>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</si>
  <si>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</si>
  <si>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</si>
  <si>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</si>
  <si>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</si>
  <si>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</si>
  <si>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</si>
  <si>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</si>
  <si>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</si>
  <si>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</si>
  <si>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</si>
  <si>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</si>
  <si>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</si>
  <si>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</si>
  <si>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</si>
  <si>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</si>
  <si>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</si>
  <si>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</si>
  <si>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</si>
  <si>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</si>
  <si>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</si>
  <si>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</si>
  <si>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</si>
  <si>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</si>
  <si>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</si>
  <si>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</si>
  <si>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</si>
  <si>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</si>
  <si>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</si>
  <si>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</si>
  <si>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</si>
  <si>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</si>
  <si>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</si>
  <si>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</si>
  <si>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</si>
  <si>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</si>
  <si>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</si>
  <si>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</si>
  <si>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</si>
  <si>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</si>
  <si>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</si>
  <si>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</si>
  <si>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</si>
  <si>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</si>
  <si>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</si>
  <si>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</si>
  <si>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</si>
  <si>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</si>
  <si>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</si>
  <si>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</si>
  <si>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</si>
  <si>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</si>
  <si>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</si>
  <si>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</si>
  <si>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</si>
  <si>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</si>
  <si>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</si>
  <si>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</si>
  <si>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</si>
  <si>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</si>
  <si>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</si>
  <si>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</si>
  <si>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</si>
  <si>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</si>
  <si>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</si>
  <si>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</si>
  <si>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</si>
  <si>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</si>
  <si>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</si>
  <si>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</si>
  <si>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</si>
  <si>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</si>
  <si>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</si>
  <si>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</si>
  <si>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</si>
  <si>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</si>
  <si>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</si>
  <si>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</si>
  <si>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</si>
  <si>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</si>
  <si>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</si>
  <si>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</si>
  <si>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</si>
  <si>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</si>
  <si>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</si>
  <si>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</si>
  <si>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</si>
  <si>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</si>
  <si>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</si>
  <si>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</si>
  <si>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</si>
  <si>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</si>
  <si>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</si>
  <si>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</si>
  <si>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</si>
  <si>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</si>
  <si>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</si>
  <si>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</si>
  <si>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</si>
  <si>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</si>
  <si>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</si>
  <si>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</si>
  <si>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</si>
  <si>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</si>
  <si>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</si>
  <si>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</si>
  <si>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</si>
  <si>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</si>
  <si>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</si>
  <si>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</si>
  <si>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</si>
  <si>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</si>
  <si>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</si>
  <si>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</si>
  <si>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</si>
  <si>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</si>
  <si>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</si>
  <si>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</si>
  <si>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</si>
  <si>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</si>
  <si>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</si>
  <si>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</si>
  <si>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</si>
  <si>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</si>
  <si>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</si>
  <si>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</si>
  <si>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</si>
  <si>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</si>
  <si>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</si>
  <si>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</si>
  <si>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</si>
  <si>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</si>
  <si>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</si>
  <si>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</si>
  <si>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</si>
  <si>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</si>
  <si>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</si>
  <si>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</si>
  <si>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</si>
  <si>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</si>
  <si>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</si>
  <si>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</si>
  <si>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</si>
  <si>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</si>
  <si>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</si>
  <si>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</si>
  <si>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</si>
  <si>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</si>
  <si>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</si>
  <si>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</si>
  <si>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</si>
  <si>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</si>
  <si>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</si>
  <si>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</si>
  <si>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</si>
  <si>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</si>
  <si>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</si>
  <si>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</si>
  <si>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</si>
  <si>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</si>
  <si>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</si>
  <si>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</si>
  <si>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</si>
  <si>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</si>
  <si>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</si>
  <si>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</si>
  <si>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</si>
  <si>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</si>
  <si>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</si>
  <si>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</si>
  <si>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</si>
  <si>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</si>
  <si>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</si>
  <si>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</si>
  <si>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</si>
  <si>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</si>
  <si>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</si>
  <si>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</si>
  <si>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</si>
  <si>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</si>
  <si>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</si>
  <si>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</si>
  <si>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</si>
  <si>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</si>
  <si>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</si>
  <si>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</si>
  <si>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</si>
  <si>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</si>
  <si>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</si>
  <si>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</si>
  <si>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</si>
  <si>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</si>
  <si>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</si>
  <si>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</si>
  <si>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</si>
  <si>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</si>
  <si>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</si>
  <si>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</si>
  <si>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</si>
  <si>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</si>
  <si>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</si>
  <si>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</si>
  <si>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</si>
  <si>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</si>
  <si>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</si>
  <si>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</si>
  <si>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</si>
  <si>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</si>
  <si>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</si>
  <si>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</si>
  <si>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</si>
  <si>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</si>
  <si>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</si>
  <si>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</si>
  <si>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</si>
  <si>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</si>
  <si>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</si>
  <si>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</si>
  <si>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</si>
  <si>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</si>
  <si>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</si>
  <si>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</si>
  <si>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</si>
  <si>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</si>
  <si>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</si>
  <si>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</si>
  <si>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</si>
  <si>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</si>
  <si>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</si>
  <si>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</si>
  <si>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</si>
  <si>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</si>
  <si>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</si>
  <si>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</si>
  <si>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</si>
  <si>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</si>
  <si>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</si>
  <si>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</si>
  <si>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</si>
  <si>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</si>
  <si>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</si>
  <si>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</si>
  <si>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</si>
  <si>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</si>
  <si>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</si>
  <si>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</si>
  <si>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</si>
  <si>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</si>
  <si>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</si>
  <si>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</si>
  <si>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</si>
  <si>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</si>
  <si>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</si>
  <si>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</si>
  <si>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</si>
  <si>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</si>
  <si>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</si>
  <si>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</si>
  <si>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</si>
  <si>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</si>
  <si>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</si>
  <si>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</si>
  <si>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</si>
  <si>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</si>
  <si>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</si>
  <si>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</si>
  <si>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</si>
  <si>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</si>
  <si>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</si>
  <si>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</si>
  <si>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</si>
  <si>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</si>
  <si>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</si>
  <si>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</si>
  <si>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</si>
  <si>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</si>
  <si>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</si>
  <si>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</si>
  <si>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</si>
  <si>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</si>
  <si>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</si>
  <si>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</si>
  <si>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</si>
  <si>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</si>
  <si>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</si>
  <si>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</si>
  <si>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</si>
  <si>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xml:space="preserve">) </t>
    </r>
    <r>
      <rPr>
        <b/>
        <sz val="11"/>
        <color rgb="FF002060"/>
        <rFont val="Calibri"/>
        <family val="2"/>
        <scheme val="minor"/>
      </rPr>
      <t>QUE SI QUE EXISTA O YA SE HAYA CREADO DE ANTES DEL AJAX</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</si>
  <si>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COMANDOS DE DOCKER EXTRAS</t>
  </si>
  <si>
    <t>IDENTIFICADOR</t>
  </si>
  <si>
    <t>1 - Instalación</t>
  </si>
  <si>
    <t>wsl --update</t>
  </si>
  <si>
    <t>Para instalar el subsistema Windows para Linux</t>
  </si>
  <si>
    <t>docker pull node:lts-alpine3.21</t>
  </si>
  <si>
    <r>
      <t xml:space="preserve">Con este comando se descarga la imagen, de este ejemplo con </t>
    </r>
    <r>
      <rPr>
        <b/>
        <sz val="11"/>
        <color theme="1"/>
        <rFont val="Calibri"/>
        <family val="2"/>
        <scheme val="minor"/>
      </rPr>
      <t>NODE</t>
    </r>
    <r>
      <rPr>
        <sz val="11"/>
        <color theme="1"/>
        <rFont val="Calibri"/>
        <family val="2"/>
        <scheme val="minor"/>
      </rPr>
      <t>, con la versión que se quiera implantar</t>
    </r>
  </si>
  <si>
    <t>Para poder ejecutar los comandos o la imagen del lenguaje de programación se tiene que tener en ejecución el DOCKER DESKTOP</t>
  </si>
  <si>
    <t>doker images</t>
  </si>
  <si>
    <t>En la zona inferior de la interfaz de docker desktop se tendrá la terminal. Al ejecutar el comando se pueden ver las imágenes docker que se tienen instaladas por defecto</t>
  </si>
  <si>
    <t>docker pull node</t>
  </si>
  <si>
    <t>Descargará la imagen de la última versión, en la descarga se verá la descarga de cada una de las capas sin necesidad de volver a descargar en el futuro la imagen con alguna de las capas ya descargadas</t>
  </si>
  <si>
    <r>
      <t xml:space="preserve">PS C:\Users\Sfer4&gt; docker images
</t>
    </r>
    <r>
      <rPr>
        <b/>
        <sz val="11"/>
        <color rgb="FFC00000"/>
        <rFont val="Calibri"/>
        <family val="2"/>
        <scheme val="minor"/>
      </rPr>
      <t>REPOSITORY   TAG       IMAGE ID       CREATED      SIZE  
node         latest    4b383ce285ed   5 days ago   1.62GB</t>
    </r>
  </si>
  <si>
    <t>https://hub.docker.com/search?q=mysql</t>
  </si>
  <si>
    <r>
      <t xml:space="preserve">En este caso esta </t>
    </r>
    <r>
      <rPr>
        <b/>
        <sz val="11"/>
        <color theme="1"/>
        <rFont val="Calibri"/>
        <family val="2"/>
        <scheme val="minor"/>
      </rPr>
      <t>mysql</t>
    </r>
    <r>
      <rPr>
        <sz val="11"/>
        <color theme="1"/>
        <rFont val="Calibri"/>
        <family val="2"/>
        <scheme val="minor"/>
      </rPr>
      <t xml:space="preserve"> la que se ha quedado en la búsqueda de la página de docker hub. Si diera error, escribir: </t>
    </r>
    <r>
      <rPr>
        <b/>
        <sz val="11"/>
        <color theme="1"/>
        <rFont val="Calibri"/>
        <family val="2"/>
        <scheme val="minor"/>
      </rPr>
      <t>docker pull --plataform linux/x86_64 mysql</t>
    </r>
  </si>
  <si>
    <t>2 - Concepto de imagen de DOCKER</t>
  </si>
  <si>
    <t>En Docker, una imagen es una plantilla inmutable de solo lectura que contiene todo lo necesario para ejecutar una aplicación: código, entorno de ejecución, bibliotecas y dependencias. Es como una "receta" para crear un contenedor, que es una instancia en ejecución de la imagen</t>
  </si>
  <si>
    <t>3 - Detalladamente es:</t>
  </si>
  <si>
    <t>4 - Imagen docker</t>
  </si>
  <si>
    <t>5 - Terminal</t>
  </si>
  <si>
    <t>6 - Descarga imagen de Node (ejemplo)</t>
  </si>
  <si>
    <t>7 - Visualización de la imagen de Node (la última versión)</t>
  </si>
  <si>
    <r>
      <t xml:space="preserve">8 - Descarga de imágenes en </t>
    </r>
    <r>
      <rPr>
        <b/>
        <sz val="11"/>
        <color theme="1"/>
        <rFont val="Calibri"/>
        <family val="2"/>
        <scheme val="minor"/>
      </rPr>
      <t>docker hub</t>
    </r>
  </si>
  <si>
    <t>9 - Borrado de imágenes de docker que se instalaron</t>
  </si>
  <si>
    <t>En este caso se ha eliminado la imagen de node:18 versión número 18 de docker</t>
  </si>
  <si>
    <t>10 - Creación de un primer contenedor (Mongo, por ejemplo, tras descargarlo)</t>
  </si>
  <si>
    <t>docker create mongo</t>
  </si>
  <si>
    <t>Lo que hace es devolver un ID del contenedor que se ha creado tras ejecutar el comando, que es un código de letras y números considerablemente largo</t>
  </si>
  <si>
    <t>11 - Iniciar un contenedor creado (Mongo, por ejemplo)</t>
  </si>
  <si>
    <t>docker start (id ofrecido en la ejecución anterior)</t>
  </si>
  <si>
    <t>Lo que hace es devolver el ID que se nos proporcionó anteriormente</t>
  </si>
  <si>
    <t>docker ps</t>
  </si>
  <si>
    <t xml:space="preserve">12 - Verificación de que el contenedor, iniciado, esta funcionando correctamente </t>
  </si>
  <si>
    <t>CONTAINER ID   IMAGE     COMMAND                  CREATED         STATUS         PORTS       NAMES
3ebeddb8478c   mongo     "docker-entrypoint.s…"   5 minutes ago   Up 2 minutes   27017/tcp   busy_tu</t>
  </si>
  <si>
    <t>13 - Características del contenedor creado y en ejecución</t>
  </si>
  <si>
    <r>
      <rPr>
        <b/>
        <sz val="11"/>
        <color theme="1"/>
        <rFont val="Calibri"/>
        <family val="2"/>
        <scheme val="minor"/>
      </rPr>
      <t xml:space="preserve">CONTAINER ID: </t>
    </r>
    <r>
      <rPr>
        <sz val="11"/>
        <color theme="1"/>
        <rFont val="Calibri"/>
        <family val="2"/>
        <scheme val="minor"/>
      </rPr>
      <t xml:space="preserve">Identificador del contenedor de menor medida, que será usado en el código cuando se programe, </t>
    </r>
    <r>
      <rPr>
        <b/>
        <sz val="11"/>
        <color theme="1"/>
        <rFont val="Calibri"/>
        <family val="2"/>
        <scheme val="minor"/>
      </rPr>
      <t>IMAGE:</t>
    </r>
    <r>
      <rPr>
        <sz val="11"/>
        <color theme="1"/>
        <rFont val="Calibri"/>
        <family val="2"/>
        <scheme val="minor"/>
      </rPr>
      <t xml:space="preserve"> imagen sobre el cual se esta ejecutando, </t>
    </r>
    <r>
      <rPr>
        <b/>
        <sz val="11"/>
        <color theme="1"/>
        <rFont val="Calibri"/>
        <family val="2"/>
        <scheme val="minor"/>
      </rPr>
      <t>COMMAND:</t>
    </r>
    <r>
      <rPr>
        <sz val="11"/>
        <color theme="1"/>
        <rFont val="Calibri"/>
        <family val="2"/>
        <scheme val="minor"/>
      </rPr>
      <t xml:space="preserve"> comando que usa el contenedor para ejecutarse. </t>
    </r>
    <r>
      <rPr>
        <b/>
        <sz val="11"/>
        <color theme="1"/>
        <rFont val="Calibri"/>
        <family val="2"/>
        <scheme val="minor"/>
      </rPr>
      <t>CREATED:</t>
    </r>
    <r>
      <rPr>
        <sz val="11"/>
        <color theme="1"/>
        <rFont val="Calibri"/>
        <family val="2"/>
        <scheme val="minor"/>
      </rPr>
      <t xml:space="preserve"> hace cuanto que se creó el contenedor. </t>
    </r>
    <r>
      <rPr>
        <b/>
        <sz val="11"/>
        <color theme="1"/>
        <rFont val="Calibri"/>
        <family val="2"/>
        <scheme val="minor"/>
      </rPr>
      <t>STATUS:</t>
    </r>
    <r>
      <rPr>
        <sz val="11"/>
        <color theme="1"/>
        <rFont val="Calibri"/>
        <family val="2"/>
        <scheme val="minor"/>
      </rPr>
      <t xml:space="preserve"> el estado de actividad del propio contenedor. </t>
    </r>
    <r>
      <rPr>
        <b/>
        <sz val="11"/>
        <color theme="1"/>
        <rFont val="Calibri"/>
        <family val="2"/>
        <scheme val="minor"/>
      </rPr>
      <t>PORTS:</t>
    </r>
    <r>
      <rPr>
        <sz val="11"/>
        <color theme="1"/>
        <rFont val="Calibri"/>
        <family val="2"/>
        <scheme val="minor"/>
      </rPr>
      <t xml:space="preserve"> Puerto que usa mongo para que clientes o app puedan conectarse a él al leer los datos de una base de datos. </t>
    </r>
    <r>
      <rPr>
        <b/>
        <sz val="11"/>
        <color theme="1"/>
        <rFont val="Calibri"/>
        <family val="2"/>
        <scheme val="minor"/>
      </rPr>
      <t xml:space="preserve">NAMES: </t>
    </r>
    <r>
      <rPr>
        <sz val="11"/>
        <color theme="1"/>
        <rFont val="Calibri"/>
        <family val="2"/>
        <scheme val="minor"/>
      </rPr>
      <t>nombre del contenedor de forma aleatoria</t>
    </r>
  </si>
  <si>
    <t>14 - Detención de la ejecución de un contenedor</t>
  </si>
  <si>
    <r>
      <rPr>
        <b/>
        <sz val="11"/>
        <color theme="1"/>
        <rFont val="Calibri"/>
        <family val="2"/>
        <scheme val="minor"/>
      </rPr>
      <t>docker stop</t>
    </r>
    <r>
      <rPr>
        <sz val="11"/>
        <color theme="1"/>
        <rFont val="Calibri"/>
        <family val="2"/>
        <scheme val="minor"/>
      </rPr>
      <t xml:space="preserve"> </t>
    </r>
    <r>
      <rPr>
        <b/>
        <sz val="11"/>
        <color rgb="FFC00000"/>
        <rFont val="Calibri"/>
        <family val="2"/>
        <scheme val="minor"/>
      </rPr>
      <t>3ebeddb8478c</t>
    </r>
  </si>
  <si>
    <t>Más importante para la gestión de claves: tipo ataque amenanzante y arqu. Sistema</t>
  </si>
  <si>
    <t>Distribución automática y la distribución se inicia con la petición de clave por parte</t>
  </si>
  <si>
    <t>de la entidad a un centro de Distribución de Claves.</t>
  </si>
  <si>
    <t>La distribución de claves sobre canal inseguro requiere una protección criptográfica</t>
  </si>
  <si>
    <t>por la presencia de otras claves, conformando una jerarquía de claves</t>
  </si>
  <si>
    <t>La distribución de claves se lleva siempre a cabo mediante protocolos,</t>
  </si>
  <si>
    <t>transferencia de mensajes y pasos de computación.</t>
  </si>
  <si>
    <t>Las claves Criptográficas temporales usadas durante la comunicación (claves de</t>
  </si>
  <si>
    <t>sesión) deben ser generadas de forma aleatoria.</t>
  </si>
  <si>
    <t>Almacenamiento de claves</t>
  </si>
  <si>
    <t>Retención memoria usuario</t>
  </si>
  <si>
    <t>Bandas magnéticas</t>
  </si>
  <si>
    <t>Llave de plástico con un chip ROM (ROM KEY)</t>
  </si>
  <si>
    <t>Tarjeta inteligente</t>
  </si>
  <si>
    <t>Tiempo de vida de claves</t>
  </si>
  <si>
    <t>desprotegida la información protegida con ésta</t>
  </si>
  <si>
    <t>- Un tiempo determinado debido a las siguients consideraciones:</t>
  </si>
  <si>
    <t>- Un aumento de su uso compromete la misma clave (pérdida de la misma)</t>
  </si>
  <si>
    <t xml:space="preserve">- Cuanto más tiempo se use, mayor será el daño si se compromete por quedar </t>
  </si>
  <si>
    <t>- Un aumento de su uso, mayor tentación de que alguien la intente desbaratar</t>
  </si>
  <si>
    <t>- Será fácil realizar criptoanálisis con mucho texto cifrado con la misma clave</t>
  </si>
  <si>
    <t xml:space="preserve">- Protocolos a conexión: uso misma clave durante la duración de la comunicación, </t>
  </si>
  <si>
    <t>siendo descartada al finalizar ésta y nunca más se podrá reutilizar</t>
  </si>
  <si>
    <t>- Claves maestras: no necesitan ser reemplazadas tan frecuentemente, ya que se</t>
  </si>
  <si>
    <t>usan ocasionalmente para el intercambio de claves. Si una llave</t>
  </si>
  <si>
    <t>maestra se compromete, se perderán todas las comunicaciones</t>
  </si>
  <si>
    <t>cifradas con claves intercambiadas con esa clave maestra.</t>
  </si>
  <si>
    <t>- Para ficheros grandes de datos, una solución económica y segura, sería cifrar cada</t>
  </si>
  <si>
    <t xml:space="preserve">fichero con una única clave y después cifrar todas las claves con una </t>
  </si>
  <si>
    <t>clave maestra, almacenada en un lugar de seguridad.</t>
  </si>
  <si>
    <t>Destruccion de claves</t>
  </si>
  <si>
    <t>- Claves en papel: destruidas inmediatamente</t>
  </si>
  <si>
    <t>- Claves en unidades EEPROM: realizar sobreescritura de datos para borrar claves</t>
  </si>
  <si>
    <t>- Claves en EPROM, PROM o tarjetas con banda magnética: destruir en añicos</t>
  </si>
  <si>
    <t>Recuperación de claves</t>
  </si>
  <si>
    <t>Referente a backup o recuperación es una copa de los datos originales tras pérdida</t>
  </si>
  <si>
    <t>Borrado seguro de claves</t>
  </si>
  <si>
    <t>- Tema de la vida util de un dispositivo de memoria</t>
  </si>
  <si>
    <t>Paolítica de seguridad de las claves</t>
  </si>
  <si>
    <t>Leyes empresariales para asegurad la integridad, disponibilidad y privacidad de las</t>
  </si>
  <si>
    <t>infraestructuras informáticas y de la información que contienen. Dos tipos:</t>
  </si>
  <si>
    <t>- Los que definen lo que se tiene que evitar</t>
  </si>
  <si>
    <t xml:space="preserve">- Las que definen lo que se tiene que hacer siempre para mantener el nivel de </t>
  </si>
  <si>
    <t>seguridad y protección de datos: VPNs, antivirus, antimalware</t>
  </si>
  <si>
    <t xml:space="preserve">TEMA 3: </t>
  </si>
  <si>
    <t>Lenguajes de programación</t>
  </si>
  <si>
    <t>1) POO</t>
  </si>
  <si>
    <t>2) Estructurada</t>
  </si>
  <si>
    <t>3) C++, C#, JAVA, JAVASCRIPT, PHP, RUBY</t>
  </si>
  <si>
    <t>4) Lenguajes de marcas (mark-up): XML, usos extendidos</t>
  </si>
  <si>
    <t>5) Lenguaje tipo script: PHP</t>
  </si>
  <si>
    <t>6) Lenguajes compilados, interpretados, procedural</t>
  </si>
  <si>
    <t>Proceso de modularización en la construcción del software</t>
  </si>
  <si>
    <t>- Programación basado en módulos independientes y trabajados en paralelo</t>
  </si>
  <si>
    <t>- Componente: elemento de software (página web JSP, servlet) que se ejecutan</t>
  </si>
  <si>
    <t>dentro de un mismo contenedor</t>
  </si>
  <si>
    <t>- Contenedor: entorno de ejecución que gestiona los componentes, los cuales</t>
  </si>
  <si>
    <t>deben cumplir un contrato que establece el contenedor.</t>
  </si>
  <si>
    <t>- Módulos: agrupaciones de código según la funcionalidad que desempeñen</t>
  </si>
  <si>
    <t>contienen en su interior ficheros JAR</t>
  </si>
  <si>
    <r>
      <rPr>
        <b/>
        <sz val="11"/>
        <color theme="1"/>
        <rFont val="Calibri"/>
        <family val="2"/>
        <scheme val="minor"/>
      </rPr>
      <t>Archivos JAR:</t>
    </r>
    <r>
      <rPr>
        <sz val="11"/>
        <color theme="1"/>
        <rFont val="Calibri"/>
        <family val="2"/>
        <scheme val="minor"/>
      </rPr>
      <t xml:space="preserve"> agrupaciones .java en uno solo.</t>
    </r>
  </si>
  <si>
    <r>
      <rPr>
        <b/>
        <sz val="11"/>
        <color theme="1"/>
        <rFont val="Calibri"/>
        <family val="2"/>
        <scheme val="minor"/>
      </rPr>
      <t>Archivos EAR:</t>
    </r>
    <r>
      <rPr>
        <sz val="11"/>
        <color theme="1"/>
        <rFont val="Calibri"/>
        <family val="2"/>
        <scheme val="minor"/>
      </rPr>
      <t xml:space="preserve"> agrupaciones .war de Java Enterprise</t>
    </r>
  </si>
  <si>
    <r>
      <rPr>
        <b/>
        <sz val="11"/>
        <color theme="1"/>
        <rFont val="Calibri"/>
        <family val="2"/>
        <scheme val="minor"/>
      </rPr>
      <t>Librerías Lib:</t>
    </r>
    <r>
      <rPr>
        <sz val="11"/>
        <color theme="1"/>
        <rFont val="Calibri"/>
        <family val="2"/>
        <scheme val="minor"/>
      </rPr>
      <t xml:space="preserve"> contenedor de archivos usados cuando se quieran y que</t>
    </r>
  </si>
  <si>
    <t>- Concepto de Objeto en programación orientada a objetos (POO)</t>
  </si>
  <si>
    <t>a) Con una serie de características cada instancia</t>
  </si>
  <si>
    <t>b) Cumpliendo una misma cantidad de métodos dentro de un objeto</t>
  </si>
  <si>
    <t>c) Interactuación entre objetos mediante peticiones o solicitudes</t>
  </si>
  <si>
    <t>d) Deberá llevar un nombre, unas variables y unos métodos</t>
  </si>
  <si>
    <t>JAVA</t>
  </si>
  <si>
    <t>PHP</t>
  </si>
  <si>
    <t>- Se trata de páginas web dinámicas, no estáticas (HTML)</t>
  </si>
  <si>
    <t xml:space="preserve">- El servidor le pasa la página PHP a un intérprete de PHP, el cual la analiza y se la </t>
  </si>
  <si>
    <t>devuelve al servidor.</t>
  </si>
  <si>
    <t>- El intérprete de PHP es quien ejecuta el código de PHP instalado en el servidor</t>
  </si>
  <si>
    <t xml:space="preserve">- Cuando el servidor web dispone de la página, le envía al usuario, pero en PHP </t>
  </si>
  <si>
    <t xml:space="preserve">sino como HTML(estática) sin código </t>
  </si>
  <si>
    <t xml:space="preserve">- La ventaja de este proceso es que varios usuarios pueden contectarse </t>
  </si>
  <si>
    <t xml:space="preserve">peticionando la misma página web en PHP, pudiendo obtener </t>
  </si>
  <si>
    <t>resultados distintos</t>
  </si>
  <si>
    <t>JAVASCRIPT</t>
  </si>
  <si>
    <t>cuando su navegador no puede ejecutar JavaScript</t>
  </si>
  <si>
    <t>- Javascript a diferencia de HTML, distingue entre minúsculas y mayúsculas</t>
  </si>
  <si>
    <r>
      <t xml:space="preserve">- La etiqueta </t>
    </r>
    <r>
      <rPr>
        <b/>
        <sz val="11"/>
        <color theme="1"/>
        <rFont val="Calibri"/>
        <family val="2"/>
        <scheme val="minor"/>
      </rPr>
      <t>&lt;noscript&gt;</t>
    </r>
    <r>
      <rPr>
        <sz val="11"/>
        <color theme="1"/>
        <rFont val="Calibri"/>
        <family val="2"/>
        <scheme val="minor"/>
      </rPr>
      <t xml:space="preserve"> está definida en HTML para mostrar un mensjae al usuario</t>
    </r>
  </si>
  <si>
    <t>- Una variable sólo puede cambiar su tipo de datos cuando se le asigna un valor</t>
  </si>
  <si>
    <t>- Realiza conversiones automáticas pudiéndose perder la información guardada</t>
  </si>
  <si>
    <t>- Se tomará como FALSE en una variable booleana los siguientes casos:</t>
  </si>
  <si>
    <t>a) Valor booleano FALSE indistintamente mayúsculas o minúsculas</t>
  </si>
  <si>
    <t>b) Integer 0</t>
  </si>
  <si>
    <t>c) Float 0.0</t>
  </si>
  <si>
    <t>d) Valor String vacío y la cadena "0"</t>
  </si>
  <si>
    <t>e) Un Array con cero elementos</t>
  </si>
  <si>
    <t>f) Un objeto con cero variables miembro</t>
  </si>
  <si>
    <t>g) El tipo especial NULL</t>
  </si>
  <si>
    <t>- Conversiones:</t>
  </si>
  <si>
    <t>de/a</t>
  </si>
  <si>
    <t>Integer</t>
  </si>
  <si>
    <t>Float</t>
  </si>
  <si>
    <t>String</t>
  </si>
  <si>
    <t>Boolean</t>
  </si>
  <si>
    <t>FALSE: 0, TRUE: 1</t>
  </si>
  <si>
    <t>parte entera y redondeo a 0</t>
  </si>
  <si>
    <t>valor numerico texto o 0</t>
  </si>
  <si>
    <t>lo mismo</t>
  </si>
  <si>
    <t>si contiene .eE hará la conversión</t>
  </si>
  <si>
    <t>mismo que int a float</t>
  </si>
  <si>
    <t>TRUE: "1" FALSE: "" vacío</t>
  </si>
  <si>
    <t>se convierte en texto</t>
  </si>
  <si>
    <t>- Constantes: define("DIAS_LABORALES",5);</t>
  </si>
  <si>
    <t>No podrá cambiar ni de valor, ni de tipo de datos</t>
  </si>
  <si>
    <t>- Array de Arrays para crear matrices bidimensionales</t>
  </si>
  <si>
    <t>- Paso por valor a una función:</t>
  </si>
  <si>
    <t>function gastos($categorias, $unidades, $importe){};</t>
  </si>
  <si>
    <t xml:space="preserve">- Paso por referencia a una función: </t>
  </si>
  <si>
    <r>
      <t xml:space="preserve">function gastos($categorias, $unidades, </t>
    </r>
    <r>
      <rPr>
        <b/>
        <sz val="11"/>
        <color rgb="FF002060"/>
        <rFont val="Calibri"/>
        <family val="2"/>
        <scheme val="minor"/>
      </rPr>
      <t>&amp;</t>
    </r>
    <r>
      <rPr>
        <sz val="11"/>
        <color theme="1"/>
        <rFont val="Calibri"/>
        <family val="2"/>
        <scheme val="minor"/>
      </rPr>
      <t>$importe){};</t>
    </r>
  </si>
  <si>
    <t>- Si se necesita deolver más de un valor tra ejecutar la función, se puede hacer</t>
  </si>
  <si>
    <t>devolviendo un array, ya sea mediante la palabra return o con un parámetro más</t>
  </si>
  <si>
    <t>de la función.</t>
  </si>
  <si>
    <t>- Establecer un valor pro defecto para un parámetro evita la ibligación de tener</t>
  </si>
  <si>
    <t>que proporcionarlo en la llamada a la función.</t>
  </si>
  <si>
    <t xml:space="preserve">TEMA 4: </t>
  </si>
  <si>
    <t>Bases de Datos</t>
  </si>
  <si>
    <t>Creación de bases de datos</t>
  </si>
  <si>
    <t>Mantenimiento de base de datos arquitectura básica de un DBMS</t>
  </si>
  <si>
    <t>- Objetivos de una BBDD:</t>
  </si>
  <si>
    <t>una BBDD sin modificar las aplicaciones en ella</t>
  </si>
  <si>
    <r>
      <rPr>
        <b/>
        <sz val="11"/>
        <color theme="1"/>
        <rFont val="Calibri"/>
        <family val="2"/>
        <scheme val="minor"/>
      </rPr>
      <t>Abstracción de la información:</t>
    </r>
    <r>
      <rPr>
        <sz val="11"/>
        <color theme="1"/>
        <rFont val="Calibri"/>
        <family val="2"/>
        <scheme val="minor"/>
      </rPr>
      <t xml:space="preserve"> ahorro del detalle del almacenaje </t>
    </r>
  </si>
  <si>
    <r>
      <rPr>
        <b/>
        <sz val="11"/>
        <color theme="1"/>
        <rFont val="Calibri"/>
        <family val="2"/>
        <scheme val="minor"/>
      </rPr>
      <t>Independencia:</t>
    </r>
    <r>
      <rPr>
        <sz val="11"/>
        <color theme="1"/>
        <rFont val="Calibri"/>
        <family val="2"/>
        <scheme val="minor"/>
      </rPr>
      <t xml:space="preserve"> Capacidad de modificar el esquema (físico-logico) de</t>
    </r>
  </si>
  <si>
    <r>
      <rPr>
        <b/>
        <sz val="11"/>
        <color theme="1"/>
        <rFont val="Calibri"/>
        <family val="2"/>
        <scheme val="minor"/>
      </rPr>
      <t>Consistencia:</t>
    </r>
    <r>
      <rPr>
        <sz val="11"/>
        <color theme="1"/>
        <rFont val="Calibri"/>
        <family val="2"/>
        <scheme val="minor"/>
      </rPr>
      <t xml:space="preserve"> actualización de datos repetidos y condicionantes.</t>
    </r>
  </si>
  <si>
    <r>
      <rPr>
        <b/>
        <sz val="11"/>
        <color theme="1"/>
        <rFont val="Calibri"/>
        <family val="2"/>
        <scheme val="minor"/>
      </rPr>
      <t>Seguridad:</t>
    </r>
    <r>
      <rPr>
        <sz val="11"/>
        <color theme="1"/>
        <rFont val="Calibri"/>
        <family val="2"/>
        <scheme val="minor"/>
      </rPr>
      <t xml:space="preserve"> se debe garantizar seguridad en el acceso a usuarios</t>
    </r>
  </si>
  <si>
    <t>o grupos de usuarios que permiten otorgar permisos</t>
  </si>
  <si>
    <r>
      <t xml:space="preserve">Manejo de transacciones: </t>
    </r>
    <r>
      <rPr>
        <sz val="11"/>
        <color theme="1"/>
        <rFont val="Calibri"/>
        <family val="2"/>
        <scheme val="minor"/>
      </rPr>
      <t xml:space="preserve">una transacción es un programa que se </t>
    </r>
  </si>
  <si>
    <t xml:space="preserve">ejecuta en una sola operación, hecho por el cual si </t>
  </si>
  <si>
    <t>hubiera una falla, no se podría revertir el proceso.</t>
  </si>
  <si>
    <r>
      <t xml:space="preserve">Tiempo de respuesta: </t>
    </r>
    <r>
      <rPr>
        <sz val="11"/>
        <color theme="1"/>
        <rFont val="Calibri"/>
        <family val="2"/>
        <scheme val="minor"/>
      </rPr>
      <t>se desea que se minimice el tiempo de</t>
    </r>
  </si>
  <si>
    <t xml:space="preserve">la generación de una consulta en la BBDD y el </t>
  </si>
  <si>
    <t>almacenaje de los datos en la misma.</t>
  </si>
  <si>
    <t>- Sistemas libres para BBDD son aquellos sin necesidad de una licencia</t>
  </si>
  <si>
    <t>- Sistemas no libres para BBDD son aquellos que precisan una licencia de uso</t>
  </si>
  <si>
    <t>- Roles de usuario: Son privilegios de uso de una consulta en una BBDD no editada</t>
  </si>
  <si>
    <t>desde un código de programación sino desde la propia BBDD</t>
  </si>
  <si>
    <t>- Rol de aplicación: es un tipo de rol de aplicación con todos los privilegios</t>
  </si>
  <si>
    <t>necesarios para ejecutar una aplicación de BBDD</t>
  </si>
  <si>
    <t>- Rol de usuario: se cra para un grupo de usuarios que necesitan unas</t>
  </si>
  <si>
    <t>autorizaciones comunes. La gestión de los privilegios del usuario</t>
  </si>
  <si>
    <t>se controle concediendo roles de aplicación y privilegios al rol del</t>
  </si>
  <si>
    <t>usuario asociado o del grupo de usuarios correspondientes.</t>
  </si>
  <si>
    <t>- Propiedades de las consultas (comandos):</t>
  </si>
  <si>
    <t>CONNECT: Permite al usuario conectarse a una BBDD, crear tablas,</t>
  </si>
  <si>
    <t>vistas, secuencias, etc</t>
  </si>
  <si>
    <t>Privilegios:</t>
  </si>
  <si>
    <t>alter session, create session,</t>
  </si>
  <si>
    <t>create cluster, create table, create view</t>
  </si>
  <si>
    <t>create synonym, create sequence</t>
  </si>
  <si>
    <t>create database link</t>
  </si>
  <si>
    <t xml:space="preserve">RESOURCE: Permite al usuario utilizar los recursos típicos para la </t>
  </si>
  <si>
    <t>programación de la aplicación (clusters, disparadores,</t>
  </si>
  <si>
    <t>paquetes, funciones, etc)</t>
  </si>
  <si>
    <t>Privilegios: create cluster, create table,</t>
  </si>
  <si>
    <t>create procedure, create sequence,</t>
  </si>
  <si>
    <t>create trigger.</t>
  </si>
  <si>
    <t>DBA: es típico de los administradores, permite al usuario, realizar</t>
  </si>
  <si>
    <t>cualquier función de la BBDD y disponer de privilegios</t>
  </si>
  <si>
    <t>- Perfiles de usuario:</t>
  </si>
  <si>
    <r>
      <rPr>
        <b/>
        <sz val="11"/>
        <color theme="1"/>
        <rFont val="Calibri"/>
        <family val="2"/>
        <scheme val="minor"/>
      </rPr>
      <t>SESSIONS_PER_USER:</t>
    </r>
    <r>
      <rPr>
        <sz val="11"/>
        <color theme="1"/>
        <rFont val="Calibri"/>
        <family val="2"/>
        <scheme val="minor"/>
      </rPr>
      <t xml:space="preserve"> número de sesiones concurrentes que un </t>
    </r>
  </si>
  <si>
    <t>usuario puede tener en una misma instancia</t>
  </si>
  <si>
    <r>
      <t>CPU_PER_SESSION:</t>
    </r>
    <r>
      <rPr>
        <sz val="11"/>
        <color theme="1"/>
        <rFont val="Calibri"/>
        <family val="2"/>
        <scheme val="minor"/>
      </rPr>
      <t xml:space="preserve"> tiempo que puede usar la CPU</t>
    </r>
  </si>
  <si>
    <r>
      <rPr>
        <b/>
        <sz val="11"/>
        <color theme="1"/>
        <rFont val="Calibri"/>
        <family val="2"/>
        <scheme val="minor"/>
      </rPr>
      <t>CONNECT_TIME:</t>
    </r>
    <r>
      <rPr>
        <sz val="11"/>
        <color theme="1"/>
        <rFont val="Calibri"/>
        <family val="2"/>
        <scheme val="minor"/>
      </rPr>
      <t xml:space="preserve"> Número de minutos en que la sesión está activa</t>
    </r>
  </si>
  <si>
    <r>
      <t>IDLE_TIME:</t>
    </r>
    <r>
      <rPr>
        <sz val="11"/>
        <color theme="1"/>
        <rFont val="Calibri"/>
        <family val="2"/>
        <scheme val="minor"/>
      </rPr>
      <t xml:space="preserve"> Número de minutos en que la sesión puede estar abierta</t>
    </r>
  </si>
  <si>
    <t>aunque el usuario no esté activo en ella.</t>
  </si>
  <si>
    <r>
      <t>LOGICAL_READS_PER_SESSION:</t>
    </r>
    <r>
      <rPr>
        <sz val="11"/>
        <color theme="1"/>
        <rFont val="Calibri"/>
        <family val="2"/>
        <scheme val="minor"/>
      </rPr>
      <t xml:space="preserve"> Bloques de datos que pueden leer</t>
    </r>
  </si>
  <si>
    <t>por sesión activa.</t>
  </si>
  <si>
    <r>
      <t xml:space="preserve">LOGICAL_READS_PER_CALL: </t>
    </r>
    <r>
      <rPr>
        <sz val="11"/>
        <color theme="1"/>
        <rFont val="Calibri"/>
        <family val="2"/>
        <scheme val="minor"/>
      </rPr>
      <t>Bloques de datos que se pueden leer</t>
    </r>
  </si>
  <si>
    <t>por operación activa</t>
  </si>
  <si>
    <r>
      <t xml:space="preserve">PRIVATE_SGA: </t>
    </r>
    <r>
      <rPr>
        <sz val="11"/>
        <color theme="1"/>
        <rFont val="Calibri"/>
        <family val="2"/>
        <scheme val="minor"/>
      </rPr>
      <t>Cantidad de espacio privado que una sesión puede</t>
    </r>
  </si>
  <si>
    <t>reservar en la zona de SQL compartida del SGA</t>
  </si>
  <si>
    <r>
      <t>COMPOSITE_LIMIT:</t>
    </r>
    <r>
      <rPr>
        <sz val="11"/>
        <color theme="1"/>
        <rFont val="Calibri"/>
        <family val="2"/>
        <scheme val="minor"/>
      </rPr>
      <t xml:space="preserve"> Número total de recursos por sesión, en</t>
    </r>
  </si>
  <si>
    <t>unidades de servicio. Esto resulta de un cálculo preponderado de</t>
  </si>
  <si>
    <t>CPU_PER_SESSION, CONNECT_TIME, LOGICAL_READS_PER_SESSION</t>
  </si>
  <si>
    <t>y PRIVATE_SGA</t>
  </si>
  <si>
    <r>
      <rPr>
        <b/>
        <sz val="11"/>
        <color theme="1"/>
        <rFont val="Calibri"/>
        <family val="2"/>
        <scheme val="minor"/>
      </rPr>
      <t xml:space="preserve">CREATE_PROFILE: </t>
    </r>
    <r>
      <rPr>
        <sz val="11"/>
        <color theme="1"/>
        <rFont val="Calibri"/>
        <family val="2"/>
        <scheme val="minor"/>
      </rPr>
      <t>Permite crear perfiles de usuario</t>
    </r>
  </si>
  <si>
    <r>
      <t>ALTER_PROFILE:</t>
    </r>
    <r>
      <rPr>
        <sz val="11"/>
        <color theme="1"/>
        <rFont val="Calibri"/>
        <family val="2"/>
        <scheme val="minor"/>
      </rPr>
      <t xml:space="preserve"> Permite modificar los perfiles de usuario</t>
    </r>
  </si>
  <si>
    <r>
      <t xml:space="preserve">- </t>
    </r>
    <r>
      <rPr>
        <b/>
        <sz val="11"/>
        <color theme="1"/>
        <rFont val="Calibri"/>
        <family val="2"/>
        <scheme val="minor"/>
      </rPr>
      <t>SGBD:</t>
    </r>
    <r>
      <rPr>
        <sz val="11"/>
        <color theme="1"/>
        <rFont val="Calibri"/>
        <family val="2"/>
        <scheme val="minor"/>
      </rPr>
      <t xml:space="preserve"> Sistema Gestor de Base de Datos, se puede dividir en dos componentes:</t>
    </r>
  </si>
  <si>
    <t>1) Sistema gestor de almacenamiento</t>
  </si>
  <si>
    <t xml:space="preserve">- Modulo que proporciona la interfaz visual entre los sistemas SGBD, </t>
  </si>
  <si>
    <t>los programas de aplicación y las consultas que se lanzan al sistema.</t>
  </si>
  <si>
    <t>- Coordina el almacenamiento interactuando con el gestor de archivos</t>
  </si>
  <si>
    <t>- Almacenamiento en disco</t>
  </si>
  <si>
    <t>- Traduce las instrucciones para el lenguaje de manipulación de datos</t>
  </si>
  <si>
    <t xml:space="preserve">(LMD) a órdenes del sistema operativo, lo cual hace que sea </t>
  </si>
  <si>
    <t>responsable del almacenamiento, recuperación y actualización de los</t>
  </si>
  <si>
    <t>datos de la BBDD</t>
  </si>
  <si>
    <t xml:space="preserve">- Lo componen: </t>
  </si>
  <si>
    <t>a) Gestor de autorización e integridad:</t>
  </si>
  <si>
    <t>b) Gestor transaccional</t>
  </si>
  <si>
    <t>c) Gestor de archivos</t>
  </si>
  <si>
    <t>d) Gestor de memoria intermedia</t>
  </si>
  <si>
    <t>e) Metadatos o diccionario de datos (DD)</t>
  </si>
  <si>
    <t>2) Procesador de consultas</t>
  </si>
  <si>
    <t>Encargado de realizar y evaluar las consultas realizadas en el sistema</t>
  </si>
  <si>
    <t>- Lo componen:</t>
  </si>
  <si>
    <t>a) Intérprete de DDL</t>
  </si>
  <si>
    <t>b) Compilador del LMD</t>
  </si>
  <si>
    <t>c) Motor de evaluación de consultas</t>
  </si>
  <si>
    <t>- Enumeración de las características y funciones de un SGBD:</t>
  </si>
  <si>
    <t>1) Independencia física: el ususario no ve el hardware de la BBDD</t>
  </si>
  <si>
    <t>y puede ser moficiado independientemente del nivel conceptual</t>
  </si>
  <si>
    <t>2) Independencia lógica: puede ser modificado independientemente</t>
  </si>
  <si>
    <t>del nivel físico, es decir, se pueden añadir mejoras sin que los usuarios</t>
  </si>
  <si>
    <t>alojados en la BBDD queden interferidos</t>
  </si>
  <si>
    <t xml:space="preserve">3) Facilidad de uso: mediante consultas se puede extraer información </t>
  </si>
  <si>
    <t>dela BBDD, sin hacer referencia a los componentes técnicos</t>
  </si>
  <si>
    <t>4) Acceso rápido: fácil de almacenar y de realizar las consultas</t>
  </si>
  <si>
    <t>5) Administración centralizada: se debe poder manipular los datos</t>
  </si>
  <si>
    <t>y verificar su integridad</t>
  </si>
  <si>
    <t xml:space="preserve">6) Redundancia controlada: se debe controlar la redundanica por </t>
  </si>
  <si>
    <t>rendimiento y gestionar el espacio de almacenamiento</t>
  </si>
  <si>
    <t>7) Verificación de integridad: coherencia en gestión de datos</t>
  </si>
  <si>
    <t>8) Uso compartido de datos: simultaneidad de consulta de datos</t>
  </si>
  <si>
    <t>9) Seguridad de los datos: derecho de acceso a los datos de usuario</t>
  </si>
  <si>
    <t>- Funciones del gestor de la SGBD:</t>
  </si>
  <si>
    <t>1) Almacenamiento, extracción y actualización de los datos: CRUD</t>
  </si>
  <si>
    <t>2) Un catálogo accesible por el usuario: como un diccionario de datos</t>
  </si>
  <si>
    <t>conteniendo la información que describe los datos</t>
  </si>
  <si>
    <t>3) Soporte de transacciones: garantiza que todas las actualizaciones</t>
  </si>
  <si>
    <t>de una transacción se realicen o por el contrario, no se</t>
  </si>
  <si>
    <t>realizará ninguna.</t>
  </si>
  <si>
    <t xml:space="preserve">4) Servicios de control de concurrencia: proporciona un mecanismo </t>
  </si>
  <si>
    <t>que asegura que la BBDD esté siempre actualizada</t>
  </si>
  <si>
    <t xml:space="preserve">aunque confluyan dos usuarios accediendo a ella de </t>
  </si>
  <si>
    <t>manera simultánea o compartiendo los datos</t>
  </si>
  <si>
    <t>5) Servicios de recuperación: mecanismo que permita recuperar la</t>
  </si>
  <si>
    <t>BBDD en caso de que algún suceso la dañe.</t>
  </si>
  <si>
    <t xml:space="preserve">6) Servicios de autorización: garantiza que sólo los usuarios </t>
  </si>
  <si>
    <t>autorizados pueden acceder a la BBDD</t>
  </si>
  <si>
    <t>7) Soporte de tramitación de datos: debe poder integrarse algún</t>
  </si>
  <si>
    <t>software de comunicación.</t>
  </si>
  <si>
    <t xml:space="preserve">8) Servicios de integridad: medios que permiten que los datos de la </t>
  </si>
  <si>
    <t xml:space="preserve">BBDD como los cambios que se realizan sobre ellos, </t>
  </si>
  <si>
    <t>sigan ciertas reglas.</t>
  </si>
  <si>
    <t>9) Servicios de mejora de la independencia de los datos:</t>
  </si>
  <si>
    <t>Permitir que se mantenga una independencia entre los</t>
  </si>
  <si>
    <t>programas y la estructura de la BBDD. Será sencilla la</t>
  </si>
  <si>
    <t>independencia de los datos físicos que la de los datos</t>
  </si>
  <si>
    <t>lógico, ya que añadir una nueva entidad, un atributo o</t>
  </si>
  <si>
    <t>una relación puede ser sencillo pero no eliminarlos.</t>
  </si>
  <si>
    <t xml:space="preserve">10) Servicios de utilidad, un SGBD debe proporcionar una serie de </t>
  </si>
  <si>
    <t>herramientas que permitan administrar la BBDD de</t>
  </si>
  <si>
    <t>modo efectivo.</t>
  </si>
  <si>
    <t xml:space="preserve">Herramientas que trabajan a nivel externo: </t>
  </si>
  <si>
    <t>Administrador de la BBDD</t>
  </si>
  <si>
    <t>Herramientas que trabajan a nivel interno:</t>
  </si>
  <si>
    <t>Distribuidor del SGBD</t>
  </si>
  <si>
    <t>Herramientas para exportar e importar datos</t>
  </si>
  <si>
    <t>Herramientas para monitorizar el uso y funcionamiento</t>
  </si>
  <si>
    <t>de la BBDD</t>
  </si>
  <si>
    <t>prestaciones o estadísticas de uso.</t>
  </si>
  <si>
    <t xml:space="preserve">Programas de uso estadístico para exminar las </t>
  </si>
  <si>
    <t>Herramientas para la reorganización de índices.</t>
  </si>
  <si>
    <t>11) Herramientas para el aprovechamiento del espacio físico dejado</t>
  </si>
  <si>
    <t>por los registros borrados.</t>
  </si>
  <si>
    <t>Terminología del SGBD:</t>
  </si>
  <si>
    <t>A) Campo (Field): identifica solo un elemento dentro de la tabla con características específicas</t>
  </si>
  <si>
    <t>como tipo de datos, longitud, número de decimales, etc</t>
  </si>
  <si>
    <t>B) Consulta (Query): identifica una instrucción del motor de la BBDD que interactúa con los datos</t>
  </si>
  <si>
    <t>almacenados en ésta. Generalmente es de lectura pero pueden ejecutarse otras.</t>
  </si>
  <si>
    <t>C) Tabla (Table): identifica el almacenamiento estructurado de un objeto contenedor de inform.</t>
  </si>
  <si>
    <t xml:space="preserve">D) Vista (View): Identifica una consulta residente en el servidor que puede ejecutarse con una </t>
  </si>
  <si>
    <t>instrucción simple como si fuera otra tabla de la BBDD</t>
  </si>
  <si>
    <t>Gestión de índices:</t>
  </si>
  <si>
    <t xml:space="preserve">Estructura de datos con el fin de mejorar la velocidad de las operaciones, permitiendo el rápido </t>
  </si>
  <si>
    <t>acceso a los registros de una tabla en una BBDD. Similar al índice de un libro.</t>
  </si>
  <si>
    <t>Seguridad:</t>
  </si>
  <si>
    <t>A) Físicas: controlar el acceso al equipo</t>
  </si>
  <si>
    <t>B) Personal: acceso sólo del personal autorizado.</t>
  </si>
  <si>
    <t>C) Seguridad a nivel del Sistema Operativo</t>
  </si>
  <si>
    <t>D) SGBD: Uso de herramientas de seguridad que proporcione el SGBD. Perfiles usuario, vistas…</t>
  </si>
  <si>
    <t>Un SMBD cuenta con un subsistema de seguridad y autorización que se encarga de garantizar la</t>
  </si>
  <si>
    <t>seguridad de porciones de la BBDD contra el acceso no autorizado.</t>
  </si>
  <si>
    <t>- Identificar y autorizar al usuario.</t>
  </si>
  <si>
    <t>- Autorización: uso de derechos de acceso dados por el terminal.</t>
  </si>
  <si>
    <t>- Uso de técnicas de cifrado: protección de la BBDD con acceso por red o internet</t>
  </si>
  <si>
    <t>- Diferentes tipos de cuentas: en especial la ABD con permisos para la gestión de:</t>
  </si>
  <si>
    <t>creación cuentas, concesión y revocación de privilegios y seguridad</t>
  </si>
  <si>
    <t>- Manejo de tablas de usuarios con código y contraseñ, control de operaciones</t>
  </si>
  <si>
    <t>Respaldo o copia de seguridad (backup):</t>
  </si>
  <si>
    <t>- Copia de seguridad o proceso de copia de seguridad para restaurar la original</t>
  </si>
  <si>
    <t>- Finalidades:</t>
  </si>
  <si>
    <t>1) Recuperarse de una fatalidad informática</t>
  </si>
  <si>
    <t xml:space="preserve">2) Recuperar una pequeña cantidad de archivos eliminados de </t>
  </si>
  <si>
    <t>forma accidental o corrompidos.</t>
  </si>
  <si>
    <t>3) Replicación: proceso de copiar y mantener los objetos de la BBDD</t>
  </si>
  <si>
    <t>- Gestión de transacciones en un SGBD:</t>
  </si>
  <si>
    <t xml:space="preserve">conjunto de órdenes que se ejecutan formando una </t>
  </si>
  <si>
    <t>unidad de trabajo, en forma indivisible o atómica.</t>
  </si>
  <si>
    <t>Transaccional:</t>
  </si>
  <si>
    <t>Siempre y cuando sea capaz de mantener la integridad</t>
  </si>
  <si>
    <t>de los datos, haciendo que las transacciones no puedan</t>
  </si>
  <si>
    <t>finalizar en un estado intermedio.</t>
  </si>
  <si>
    <t>- Componentes de un sistema de transacciones:</t>
  </si>
  <si>
    <t>BEGIN TRAN:</t>
  </si>
  <si>
    <t>Especifica que va a iniciarse una transacción</t>
  </si>
  <si>
    <t>COMMIT TRAN:</t>
  </si>
  <si>
    <t>Indica al motor que puede considerar la transacción</t>
  </si>
  <si>
    <t>completada con éxito</t>
  </si>
  <si>
    <t>ROLLBACK TRAN:</t>
  </si>
  <si>
    <t>Indica que se ha alcanzado un fallo y que debe</t>
  </si>
  <si>
    <t>reestablecer la base al punto de integridad.</t>
  </si>
  <si>
    <t>- Tipos de protocolos de un control de la concurrencia:</t>
  </si>
  <si>
    <t>Sirven para identificar y resolver actualizaciones de datos realizadas</t>
  </si>
  <si>
    <t>por múltiples usuarios simultáneamente.</t>
  </si>
  <si>
    <t>- Recuperación de transacciones:</t>
  </si>
  <si>
    <t xml:space="preserve">Cada BBDD posee un archivo de datos y un archivo de registro de </t>
  </si>
  <si>
    <t>transacciones. SQL Server almacena:</t>
  </si>
  <si>
    <r>
      <t>- Los datos físicamente en el archivo de datos (</t>
    </r>
    <r>
      <rPr>
        <b/>
        <sz val="11"/>
        <color theme="1"/>
        <rFont val="Calibri"/>
        <family val="2"/>
        <scheme val="minor"/>
      </rPr>
      <t>.mdf</t>
    </r>
    <r>
      <rPr>
        <sz val="11"/>
        <color theme="1"/>
        <rFont val="Calibri"/>
        <family val="2"/>
        <scheme val="minor"/>
      </rPr>
      <t xml:space="preserve"> y </t>
    </r>
    <r>
      <rPr>
        <b/>
        <sz val="11"/>
        <color theme="1"/>
        <rFont val="Calibri"/>
        <family val="2"/>
        <scheme val="minor"/>
      </rPr>
      <t>.ndf</t>
    </r>
    <r>
      <rPr>
        <sz val="11"/>
        <color theme="1"/>
        <rFont val="Calibri"/>
        <family val="2"/>
        <scheme val="minor"/>
      </rPr>
      <t>)</t>
    </r>
  </si>
  <si>
    <r>
      <t>- El archivo de transacciones (</t>
    </r>
    <r>
      <rPr>
        <b/>
        <sz val="11"/>
        <color theme="1"/>
        <rFont val="Calibri"/>
        <family val="2"/>
        <scheme val="minor"/>
      </rPr>
      <t>.ldf</t>
    </r>
    <r>
      <rPr>
        <sz val="11"/>
        <color theme="1"/>
        <rFont val="Calibri"/>
        <family val="2"/>
        <scheme val="minor"/>
      </rPr>
      <t>) almacena los detalles de todas las</t>
    </r>
  </si>
  <si>
    <t>modificaciones que se realizan sobre la BBDD SQL Server</t>
  </si>
  <si>
    <t>- Recientes objetivos de las SGBD que han evolucionado:</t>
  </si>
  <si>
    <t>Servir eficientemente los Data Warenhouse</t>
  </si>
  <si>
    <t>Adaptarse al desarrollo orientado a objetos (POO)</t>
  </si>
  <si>
    <t>Incorporar el tiempo como un elemento caracterizado de la info.</t>
  </si>
  <si>
    <t>Adaptarse al mundo de internet.</t>
  </si>
  <si>
    <t xml:space="preserve">TEMA 5: </t>
  </si>
  <si>
    <t>Redes de Conexión:</t>
  </si>
  <si>
    <t>a) Principios y estándares</t>
  </si>
  <si>
    <t>b) Componentes básicos</t>
  </si>
  <si>
    <t>c) Tipos de equipos</t>
  </si>
  <si>
    <t>d) El servidor</t>
  </si>
  <si>
    <t>e) El cliente</t>
  </si>
  <si>
    <t>f) Sincronización de datos</t>
  </si>
  <si>
    <t>g) Topologías de red</t>
  </si>
  <si>
    <t>h) LAN y WAN</t>
  </si>
  <si>
    <t>i) Transmisiones de datos en una red</t>
  </si>
  <si>
    <t>La programación del lado del cliente es la ejecutada por la aplicación del navegador</t>
  </si>
  <si>
    <t>Una aplicación puede estar estructurada consiguiendo páginas interactivas</t>
  </si>
  <si>
    <r>
      <t xml:space="preserve">"Lenguajes de guiones o de Script" empleando el lenguaje de </t>
    </r>
    <r>
      <rPr>
        <b/>
        <sz val="11"/>
        <color theme="1"/>
        <rFont val="Calibri"/>
        <family val="2"/>
        <scheme val="minor"/>
      </rPr>
      <t>JavaScript:</t>
    </r>
  </si>
  <si>
    <t xml:space="preserve">- Interactuar con el navegador </t>
  </si>
  <si>
    <t>- Obtener y cargar información al navegador</t>
  </si>
  <si>
    <t>Ingeniería del lado del Servidor:</t>
  </si>
  <si>
    <t>Ingeniería del lado del Cliente:</t>
  </si>
  <si>
    <t>Denominados servidores WEB o servidores HTTP o con seguridad en la web HTTPS</t>
  </si>
  <si>
    <t>En este lado se desarrollan las aplicaciones web y son de diferentes tipos:</t>
  </si>
  <si>
    <t>- Aplicaciones para acceder a la BBDD</t>
  </si>
  <si>
    <t>- Aplicaciones para acceder al sistema de ficheros</t>
  </si>
  <si>
    <t>- Aplicaciones que proporcionan diferentes páginas web e funcón</t>
  </si>
  <si>
    <t>del usuario que las solicita.</t>
  </si>
  <si>
    <t>- Tecnologías ocupadas en este lado: PHP, ASP .NET, JSP, ColdFusion</t>
  </si>
  <si>
    <t>Redes LAN:</t>
  </si>
  <si>
    <t>Redes de área local ("Local Area Network") suelen tener varios parámetros de conf.</t>
  </si>
  <si>
    <t xml:space="preserve">Parámetros: </t>
  </si>
  <si>
    <t>(UAP), que da acceso al usuario</t>
  </si>
  <si>
    <t>Parámetros de conexión:</t>
  </si>
  <si>
    <t>- En el router principal (provee acceso a la red)</t>
  </si>
  <si>
    <t>- En el router secundario o switches y el punto de acceso de usuario</t>
  </si>
  <si>
    <t>- La dirección IP de cada interfaz de red en cada sistema</t>
  </si>
  <si>
    <t>- Los nombres de host de cada sistema de la red</t>
  </si>
  <si>
    <t>- Nombre del dominio DNS, NIS, LDAP que reside en la BBDD</t>
  </si>
  <si>
    <t>Puntos de Acceso (AP):</t>
  </si>
  <si>
    <t>Principales parámetros que se deberán configurar para un punto de acceso serán:</t>
  </si>
  <si>
    <t>- Modo inalámbrico (WIRELESS MODE): Punto de acceso</t>
  </si>
  <si>
    <t>- SSID: Nombre para identificar la red inalámbrica</t>
  </si>
  <si>
    <t>- Código del país (Country Code): Selección del país en una lista</t>
  </si>
  <si>
    <t>- Modo IEEE 802.11: Si se quieren modificar esto, pregu. al fabricante</t>
  </si>
  <si>
    <t>- Seguridad (Security): método de seguridad: WPA, WEP (no usar</t>
  </si>
  <si>
    <t>- Contraseñas de red.</t>
  </si>
  <si>
    <t>por ser débil sistemáticamente). Las primeras contribuyen a ofrecer</t>
  </si>
  <si>
    <t xml:space="preserve"> una mayor protección del tráfico inalámbrico.</t>
  </si>
  <si>
    <t>Redes inalámbricas de área local (WLAN):</t>
  </si>
  <si>
    <t>Se define como "Wireless Local Area Net"</t>
  </si>
  <si>
    <t>No funcionan a altas velocidades</t>
  </si>
  <si>
    <t>- Tipo "Ad-Hoc": Conexión punto a punto clientes directos entre ellos</t>
  </si>
  <si>
    <t>- Tipo "Infraestructure": Existe un dispositivo que hará de HUB</t>
  </si>
  <si>
    <t xml:space="preserve">tradicional. Se llama punto de Acceso: La información </t>
  </si>
  <si>
    <t>se envían en paquetes a cada ordenador de la red. De</t>
  </si>
  <si>
    <t>ese modo se incrementa la eficiencia de la red.</t>
  </si>
  <si>
    <t>Estándares de referencia:</t>
  </si>
  <si>
    <t>Los estándares de las redes WLAN son de la familia IEEE 802.11 y la norma HiperLAN</t>
  </si>
  <si>
    <t>La norma HiperLAN: pensada para estructuras de tipo Infraestructure como Ad-Hoc</t>
  </si>
  <si>
    <t>La especificación actual es:</t>
  </si>
  <si>
    <t>- Tasa de bits de usuario de 10 a 20 Mbps</t>
  </si>
  <si>
    <t>- Alcance operativo de 50 metros</t>
  </si>
  <si>
    <t>- Medio de radio</t>
  </si>
  <si>
    <t>- Modulación de portadora única mediante una versión modificada</t>
  </si>
  <si>
    <t xml:space="preserve">de la modulización de cambio de fase en cuadratura - </t>
  </si>
  <si>
    <t>llamada QPSK desplazada y un ecualizador.</t>
  </si>
  <si>
    <t>- Método de MAC CSMA/CD o CSME/CA</t>
  </si>
  <si>
    <t>A fin de adaptarse a los diferentes tipos de modulación y medios, la capa fisica está</t>
  </si>
  <si>
    <t>compuesta por dos subcapas:</t>
  </si>
  <si>
    <t>- Subcapa de convergencias físicas (PLC); nexo entre capa física y PMD</t>
  </si>
  <si>
    <t>- Subcapa dependiente del medio físico (PMD), los servicios</t>
  </si>
  <si>
    <t>que proporciona depende de la modulización y medios.</t>
  </si>
  <si>
    <t>Topologías de red (Bus, Anillo, Estrella, entre otras)</t>
  </si>
  <si>
    <t>Maneras en que se distribuye la información en la red:</t>
  </si>
  <si>
    <t>El inconveniente es que al estar todos conectados en línea y fallar</t>
  </si>
  <si>
    <t xml:space="preserve">uno de ellos, supone la pérdida de la información y la dificultad de </t>
  </si>
  <si>
    <t>encontrar la falla en la red.</t>
  </si>
  <si>
    <r>
      <t xml:space="preserve">- </t>
    </r>
    <r>
      <rPr>
        <b/>
        <sz val="11"/>
        <color theme="1"/>
        <rFont val="Calibri"/>
        <family val="2"/>
        <scheme val="minor"/>
      </rPr>
      <t>Topología de Bus lineal:</t>
    </r>
    <r>
      <rPr>
        <sz val="11"/>
        <color theme="1"/>
        <rFont val="Calibri"/>
        <family val="2"/>
        <scheme val="minor"/>
      </rPr>
      <t xml:space="preserve"> Un cable que comparten los dispositivos.</t>
    </r>
  </si>
  <si>
    <r>
      <t xml:space="preserve">- Topología en Estrella: </t>
    </r>
    <r>
      <rPr>
        <sz val="11"/>
        <color theme="1"/>
        <rFont val="Calibri"/>
        <family val="2"/>
        <scheme val="minor"/>
      </rPr>
      <t>Los nodos de la red se conectan</t>
    </r>
    <r>
      <rPr>
        <b/>
        <sz val="11"/>
        <color theme="1"/>
        <rFont val="Calibri"/>
        <family val="2"/>
        <scheme val="minor"/>
      </rPr>
      <t xml:space="preserve"> </t>
    </r>
    <r>
      <rPr>
        <sz val="11"/>
        <color theme="1"/>
        <rFont val="Calibri"/>
        <family val="2"/>
        <scheme val="minor"/>
      </rPr>
      <t>con cables</t>
    </r>
  </si>
  <si>
    <t>a un punto central como caja de conexiones, llamado HUB o</t>
  </si>
  <si>
    <t xml:space="preserve"> concentradores. Se usa mayor longitud de cable. La manera </t>
  </si>
  <si>
    <t>de encontrar las posibles fallas es más sencillo al tener cada estación</t>
  </si>
  <si>
    <t>de trabajo su propio cable. Por la misma manera que la resistencia</t>
  </si>
  <si>
    <t>de fallos es mayor</t>
  </si>
  <si>
    <r>
      <t>- Topología en Árbol:</t>
    </r>
    <r>
      <rPr>
        <sz val="11"/>
        <color theme="1"/>
        <rFont val="Calibri"/>
        <family val="2"/>
        <scheme val="minor"/>
      </rPr>
      <t xml:space="preserve"> Llamado también topología en estrella</t>
    </r>
  </si>
  <si>
    <t>distribuida. Al igual que sucedía en estrella, esta vez cada cada HUB</t>
  </si>
  <si>
    <t>se conecta a su vez a una línea HUB mayor aún. Suelen soportar</t>
  </si>
  <si>
    <t>entre 4 y 12 estaciones de trabajo.</t>
  </si>
  <si>
    <r>
      <t xml:space="preserve">- Topología en Anillo: </t>
    </r>
    <r>
      <rPr>
        <sz val="11"/>
        <color theme="1"/>
        <rFont val="Calibri"/>
        <family val="2"/>
        <scheme val="minor"/>
      </rPr>
      <t xml:space="preserve">Todos los nodos se conectan formando un </t>
    </r>
  </si>
  <si>
    <t xml:space="preserve">círculo cerrado. El anillo es unidireccional, de tal manera que los </t>
  </si>
  <si>
    <t xml:space="preserve">paquetes de información se envían en una sola dirección. </t>
  </si>
  <si>
    <t>En una estación en anillo simple, un corte de cables afecta a todas</t>
  </si>
  <si>
    <t>las estaciones de trabajo, por lo que se han desarrollado sistemas</t>
  </si>
  <si>
    <t>con anillos dobles o combinando topologías en bus lineal tanto físico</t>
  </si>
  <si>
    <t>como lógico.</t>
  </si>
  <si>
    <t xml:space="preserve">TEMA 6: </t>
  </si>
  <si>
    <t>Proceso de desarrollo de Software</t>
  </si>
  <si>
    <t>a) Métodos formales de desarrollo</t>
  </si>
  <si>
    <t>b) Prototipado</t>
  </si>
  <si>
    <t>c) Testing</t>
  </si>
  <si>
    <t>d) Monitorización de proyectos</t>
  </si>
  <si>
    <t>e) Gestión de los requisitos. Corresciones en curso y control de cambios</t>
  </si>
  <si>
    <t>f) Estructura de código</t>
  </si>
  <si>
    <t>g) Herramientas de testing: test de aceptación</t>
  </si>
  <si>
    <t>h) Test de funcionalidad, estrés y carga.</t>
  </si>
  <si>
    <t>i) Bases del diseño universal</t>
  </si>
  <si>
    <t>Conceptos generales sobre ingeniería de Software:</t>
  </si>
  <si>
    <t xml:space="preserve">Especificación, Diseño, Construcción, Validación, Verificación y Pruebas. </t>
  </si>
  <si>
    <t>Mantenimiento y ciclo de vida del software.</t>
  </si>
  <si>
    <t>Documentación:</t>
  </si>
  <si>
    <t>Indica el propósito y la breve descripción de cada método/función con su prototipo</t>
  </si>
  <si>
    <t>Es como el manual del programador: apuntará a aquellas personas a cargo</t>
  </si>
  <si>
    <t>Se pueden usar herramientas de documentación automatica como PHPDoc,</t>
  </si>
  <si>
    <t>JavaDoc, Doxygen, etc.</t>
  </si>
  <si>
    <t>Métodos formales de desarrollo:</t>
  </si>
  <si>
    <t xml:space="preserve">Camino de construcción y análisis de modelos matemáticos que permitan la </t>
  </si>
  <si>
    <t>automatización del desarrollo de sistemas informáticos</t>
  </si>
  <si>
    <t>- Comprensión mejor del sistema</t>
  </si>
  <si>
    <t>- Comunicación con el cliente mejora ya que se dispone de una</t>
  </si>
  <si>
    <t>descripción clara y no ambigua de los requisitos del usuario.</t>
  </si>
  <si>
    <t>- El sistema se describe de manera más precisa</t>
  </si>
  <si>
    <t xml:space="preserve">- El sistema se asegua matemáticamente que es correcto según las </t>
  </si>
  <si>
    <t>especificaciones.</t>
  </si>
  <si>
    <t xml:space="preserve">- Mayor calidad en el software respecto al cumplimiento de las </t>
  </si>
  <si>
    <t>- Mayor productividad.</t>
  </si>
  <si>
    <t>Desventajas:</t>
  </si>
  <si>
    <t>- Desarrollo de herramientas que apoyan la aplicación de métodos</t>
  </si>
  <si>
    <t>formales es complicado</t>
  </si>
  <si>
    <t>- Investigadores desconocedores de la realidad industrial</t>
  </si>
  <si>
    <t>- Escasa colaboración entre la industria y el mundo académico</t>
  </si>
  <si>
    <t>- Métodos formales carece de productos y ralentiza su desarrollo</t>
  </si>
  <si>
    <t>Prototipado:</t>
  </si>
  <si>
    <t>- Modelo de desarrollo evolutivo</t>
  </si>
  <si>
    <t>- Construido en poco tiempo</t>
  </si>
  <si>
    <t>- Usando programas adecuados</t>
  </si>
  <si>
    <t>- Sin uso de muchos recursos</t>
  </si>
  <si>
    <t>- Se puede utilizar como un modelo del proceso independiente</t>
  </si>
  <si>
    <t>- Su paradigma ayuda al desarrollo del software</t>
  </si>
  <si>
    <t xml:space="preserve">- Ayuda al cliente a entender cuál será el resultado final con todos </t>
  </si>
  <si>
    <t>los requisitos que formuló previamente.</t>
  </si>
  <si>
    <t>Testing:</t>
  </si>
  <si>
    <t>- Investigaciones empíricas y técnicas cuyo objetivo es proporcionar</t>
  </si>
  <si>
    <t>información objetiva e independiente sobre la calidad</t>
  </si>
  <si>
    <t>a la parte interesada o stakeholder</t>
  </si>
  <si>
    <t>- Es una breve declaración de algo que debería ser probado.</t>
  </si>
  <si>
    <t>- Mecanismo de pruebas para cumplir con lo que se desea que haga</t>
  </si>
  <si>
    <t>- Dos tipos:</t>
  </si>
  <si>
    <t>a) Pruebas estáticas: sin ejecutar la aplicación.</t>
  </si>
  <si>
    <t>Revsión de la documentación</t>
  </si>
  <si>
    <t>Pruebas de escritorio</t>
  </si>
  <si>
    <t>Verificación de flujos de la aplicación</t>
  </si>
  <si>
    <t>b) Pruebas dinámicas: ejecutando la aplicación</t>
  </si>
  <si>
    <t>Técnicas de caja negra y blanca</t>
  </si>
  <si>
    <t>Planificación:</t>
  </si>
  <si>
    <t>- División del proceso de generación del software en puntos fecha</t>
  </si>
  <si>
    <t>- Se asignan tareas a varios equipos de programadores</t>
  </si>
  <si>
    <t>- Se esperan errores, cambios de parecer del cliente, contratiempos</t>
  </si>
  <si>
    <t>- Estimación de la duración de las etapas a cargo del jefe proyecto</t>
  </si>
  <si>
    <t>- Es una ciencia la estimación del esfuerzo de desarrollo</t>
  </si>
  <si>
    <t>Monitorización de proyectos:</t>
  </si>
  <si>
    <t>- Clave para seguir todas las modificaciones realizadas</t>
  </si>
  <si>
    <t>- Comprobación de estrategias y planificaciones implementadas</t>
  </si>
  <si>
    <t>- Grantía de estabilidad del proyecto</t>
  </si>
  <si>
    <t xml:space="preserve">- Etapa para tomar decisiones </t>
  </si>
  <si>
    <t>- Herramientas de monitoreo y control del proyecto</t>
  </si>
  <si>
    <t>Gestión de los requisitos:</t>
  </si>
  <si>
    <t>- Requisitos que el sistema desarrollado debe cumplir</t>
  </si>
  <si>
    <t xml:space="preserve">- Presentación del intervalo de valores margen a cada uno de los </t>
  </si>
  <si>
    <t>aspectos desarrollados del sistema.</t>
  </si>
  <si>
    <t>- Sirven para acotar la funcionalidad o la construcción del sistema</t>
  </si>
  <si>
    <t>suponiendo sus límites y enumerando funcionalidades</t>
  </si>
  <si>
    <t>- Encargado de identificar, asignar y hacer seguimiento de requisitos</t>
  </si>
  <si>
    <t>- Tipos de requisitos:</t>
  </si>
  <si>
    <t>A) Funcional: funcionalidad que el sistema debe hacer</t>
  </si>
  <si>
    <t>B) No funcional: especifica algo sobre el propio sistema</t>
  </si>
  <si>
    <t>y como debe realizar sus funciones.</t>
  </si>
  <si>
    <t>Correcciones en curso y control de cambios:</t>
  </si>
  <si>
    <t>- Asignación de tiempos para el control de errores o cambios</t>
  </si>
  <si>
    <t>- Eliminación de código que el cliente no pidió que hiciera o es error</t>
  </si>
  <si>
    <t>- Necesidad de una autorización para el cambio</t>
  </si>
  <si>
    <t>- Cambios declarados en el documento de cambios</t>
  </si>
  <si>
    <t>Escritura apropiada al entorno:</t>
  </si>
  <si>
    <t xml:space="preserve">- Elección del lenguaje de programación en base a la página web, </t>
  </si>
  <si>
    <t>a la BBDD, a la POO y al conocimiento del programador</t>
  </si>
  <si>
    <t>Herramientas de testing: Test de aceptación y Milestones:</t>
  </si>
  <si>
    <t xml:space="preserve">en firme de versiones nuevas a fin de determinar si </t>
  </si>
  <si>
    <t>cumplen con las especificaciones de las empresas</t>
  </si>
  <si>
    <t>y/o los usuarios.</t>
  </si>
  <si>
    <t>- Al terminar las pruebas automáticas, se procede con las manuales</t>
  </si>
  <si>
    <t xml:space="preserve">- Últimas etapas del desarrollo del software, previas a la liberación </t>
  </si>
  <si>
    <t>- Milestones: herramientas para marcar puntos específicos a lo largo</t>
  </si>
  <si>
    <t>de la línea temporal del proyecto. Cuya finalidad</t>
  </si>
  <si>
    <t>es la de cumplir con los objetivos en ciertos puntos</t>
  </si>
  <si>
    <t>del proceso de desarrollo del software.</t>
  </si>
  <si>
    <t>Test de funcionalidad, Estrés y Carga:</t>
  </si>
  <si>
    <t xml:space="preserve">retroalimentación de las funcionalidades </t>
  </si>
  <si>
    <t>previamente diseñadas para el software.</t>
  </si>
  <si>
    <t xml:space="preserve">- Pruebas tipo caja negra basada en la ejecución, revisión y </t>
  </si>
  <si>
    <t>- Pruebas específicas, concretas y exhaustivas para probar y validar</t>
  </si>
  <si>
    <t>que el software hace lo que debe y sobre todo, lo que</t>
  </si>
  <si>
    <t>se ha especificado.</t>
  </si>
  <si>
    <t xml:space="preserve">- Como las pruebas son de tipo caja negra, el tester no precisa de </t>
  </si>
  <si>
    <t xml:space="preserve">conocer los lenguajes de programación empleados en </t>
  </si>
  <si>
    <t>el software testeado, pues no se vio involucrado en el</t>
  </si>
  <si>
    <t>desarrollo del mismo , a diferencia del programador.</t>
  </si>
  <si>
    <t>Herramientas del software para el testing automatizado:</t>
  </si>
  <si>
    <t xml:space="preserve">- Ayudan a estandarizar y acelerar los procesos de la gestión de la </t>
  </si>
  <si>
    <t>comprobación de la garantía del proyecto.</t>
  </si>
  <si>
    <t>- Permiten desarrollar pruebas de usuario y aceptación de éstas.</t>
  </si>
  <si>
    <t>es un marco de automatización de pruebas GUI</t>
  </si>
  <si>
    <t>utilizado para aplicaciones de escritorio, web y móviles</t>
  </si>
  <si>
    <r>
      <t xml:space="preserve">- Una de las herramientas más utilizadas es: </t>
    </r>
    <r>
      <rPr>
        <b/>
        <sz val="11"/>
        <color theme="1"/>
        <rFont val="Calibri"/>
        <family val="2"/>
        <scheme val="minor"/>
      </rPr>
      <t xml:space="preserve">"Ranorex Studio" </t>
    </r>
    <r>
      <rPr>
        <sz val="11"/>
        <color theme="1"/>
        <rFont val="Calibri"/>
        <family val="2"/>
        <scheme val="minor"/>
      </rPr>
      <t>la cual</t>
    </r>
  </si>
  <si>
    <t>Identifica que docker esta iniciado actualmente</t>
  </si>
  <si>
    <t>docker image rmi node: 18</t>
  </si>
  <si>
    <t>Para detener el contenedor pero no eliminarlo, se ejecuta ese comando poniendo el ID reducido que se proporcionó anteriormente. Para eliminarlo después se tiene que detener siempre, sino no se podría</t>
  </si>
  <si>
    <t>docker ps -a</t>
  </si>
  <si>
    <t>Muestra aquellos contenedores que esten ejecutándose o no en el docker desktop</t>
  </si>
  <si>
    <t>15 - Deteción de docker en el docker desktop</t>
  </si>
  <si>
    <t>DOCKER TRABAJANDO CON MYSQL</t>
  </si>
  <si>
    <t>docker pull mysql:latest</t>
  </si>
  <si>
    <r>
      <t xml:space="preserve">16 - Decarga de </t>
    </r>
    <r>
      <rPr>
        <b/>
        <sz val="11"/>
        <color theme="1"/>
        <rFont val="Calibri"/>
        <family val="2"/>
        <scheme val="minor"/>
      </rPr>
      <t>MYSQL</t>
    </r>
  </si>
  <si>
    <r>
      <t xml:space="preserve">17 - Descarga de </t>
    </r>
    <r>
      <rPr>
        <b/>
        <sz val="11"/>
        <color theme="1"/>
        <rFont val="Calibri"/>
        <family val="2"/>
        <scheme val="minor"/>
      </rPr>
      <t>PHPMyAdmin</t>
    </r>
  </si>
  <si>
    <t>docker pull phpmyadmin:latest</t>
  </si>
  <si>
    <t>Añadir latest permite descargar la última versión</t>
  </si>
  <si>
    <t>docker run -d --name ContenedorMySQL -e MYSQL_ROOT_PASSWORD=12345 -p 5432:3306 mysql:latest</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</si>
  <si>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-p</t>
    </r>
    <r>
      <rPr>
        <sz val="11"/>
        <color theme="1"/>
        <rFont val="Calibri"/>
        <family val="2"/>
        <scheme val="minor"/>
      </rPr>
      <t>": Significa PORTS que son los puertos que permitirán hacer el MAPPING de los puertos.
Mapeo de puertos; de nuestra máquina al puerto del contenedor. El puerto 3306 es de MYSQL que
es del contenedor. Y el puerto 5432 es el de la maquina local del propio ordenador.
Cualquier aplicación que se ejecute en nuestra máquina local e intente conectarse al puerto 5432
en realidad se conectará al puerto 3306 de MYSQL que se ejecuta dentro del contenedor creado.</t>
    </r>
  </si>
  <si>
    <t>19 - Creación de un CONTENEDOR para PHPMyAdmin</t>
  </si>
  <si>
    <r>
      <t xml:space="preserve">18 - Creación de un </t>
    </r>
    <r>
      <rPr>
        <b/>
        <sz val="11"/>
        <color theme="1"/>
        <rFont val="Calibri"/>
        <family val="2"/>
        <scheme val="minor"/>
      </rPr>
      <t>CONTENEDOR</t>
    </r>
    <r>
      <rPr>
        <sz val="11"/>
        <color theme="1"/>
        <rFont val="Calibri"/>
        <family val="2"/>
        <scheme val="minor"/>
      </rPr>
      <t xml:space="preserve"> para </t>
    </r>
    <r>
      <rPr>
        <b/>
        <sz val="11"/>
        <color theme="1"/>
        <rFont val="Calibri"/>
        <family val="2"/>
        <scheme val="minor"/>
      </rPr>
      <t>MYSQL</t>
    </r>
  </si>
  <si>
    <r>
      <t xml:space="preserve">20 - Creación de </t>
    </r>
    <r>
      <rPr>
        <b/>
        <sz val="11"/>
        <color theme="1"/>
        <rFont val="Calibri"/>
        <family val="2"/>
        <scheme val="minor"/>
      </rPr>
      <t>VOLÚMENES</t>
    </r>
  </si>
  <si>
    <r>
      <t xml:space="preserve">Cuando se crean bases de datos con tablas en docker para PHPMyAdmin, </t>
    </r>
    <r>
      <rPr>
        <b/>
        <sz val="11"/>
        <color theme="1"/>
        <rFont val="Calibri"/>
        <family val="2"/>
        <scheme val="minor"/>
      </rPr>
      <t>son datos no</t>
    </r>
    <r>
      <rPr>
        <sz val="11"/>
        <color theme="1"/>
        <rFont val="Calibri"/>
        <family val="2"/>
        <scheme val="minor"/>
      </rPr>
      <t xml:space="preserve"> </t>
    </r>
    <r>
      <rPr>
        <b/>
        <sz val="11"/>
        <color theme="1"/>
        <rFont val="Calibri"/>
        <family val="2"/>
        <scheme val="minor"/>
      </rPr>
      <t>persistentes</t>
    </r>
    <r>
      <rPr>
        <sz val="11"/>
        <color theme="1"/>
        <rFont val="Calibri"/>
        <family val="2"/>
        <scheme val="minor"/>
      </rPr>
      <t xml:space="preserve"> que al eliminar los contenedores provoca una eliminación de las BBDD que hubiera habido antes. Para ello se crean los volúmenes para poder trabajar con </t>
    </r>
    <r>
      <rPr>
        <b/>
        <sz val="11"/>
        <color theme="1"/>
        <rFont val="Calibri"/>
        <family val="2"/>
        <scheme val="minor"/>
      </rPr>
      <t>datos que si sean persistentes.</t>
    </r>
    <r>
      <rPr>
        <sz val="11"/>
        <color theme="1"/>
        <rFont val="Calibri"/>
        <family val="2"/>
        <scheme val="minor"/>
      </rPr>
      <t xml:space="preserve"> Usado también para situaciones en que se quiera compartir datos entre contenedores o aplicaciones diseñadas.</t>
    </r>
  </si>
  <si>
    <t>Antes de hacer nada se deben eliminar tanto el contenedor de MYSQL como el de PHPMyAdmin pues están enlazados y son dependientes</t>
  </si>
  <si>
    <r>
      <t xml:space="preserve">21 - Creación de </t>
    </r>
    <r>
      <rPr>
        <b/>
        <sz val="11"/>
        <color theme="1"/>
        <rFont val="Calibri"/>
        <family val="2"/>
        <scheme val="minor"/>
      </rPr>
      <t>CONTENEDOR</t>
    </r>
    <r>
      <rPr>
        <sz val="11"/>
        <color theme="1"/>
        <rFont val="Calibri"/>
        <family val="2"/>
        <scheme val="minor"/>
      </rPr>
      <t xml:space="preserve"> ahora con un </t>
    </r>
    <r>
      <rPr>
        <b/>
        <sz val="11"/>
        <color theme="1"/>
        <rFont val="Calibri"/>
        <family val="2"/>
        <scheme val="minor"/>
      </rPr>
      <t>VOLUMEN</t>
    </r>
    <r>
      <rPr>
        <sz val="11"/>
        <color theme="1"/>
        <rFont val="Calibri"/>
        <family val="2"/>
        <scheme val="minor"/>
      </rPr>
      <t xml:space="preserve"> referenciado</t>
    </r>
  </si>
  <si>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-e</t>
    </r>
    <r>
      <rPr>
        <sz val="11"/>
        <color theme="1"/>
        <rFont val="Calibri"/>
        <family val="2"/>
        <scheme val="minor"/>
      </rPr>
      <t>": Significa ENVIRONMENT que definiremos las variables de ENTORNO
"</t>
    </r>
    <r>
      <rPr>
        <b/>
        <sz val="11"/>
        <color theme="1"/>
        <rFont val="Calibri"/>
        <family val="2"/>
        <scheme val="minor"/>
      </rPr>
      <t>-v</t>
    </r>
    <r>
      <rPr>
        <sz val="11"/>
        <color theme="1"/>
        <rFont val="Calibri"/>
        <family val="2"/>
        <scheme val="minor"/>
      </rPr>
      <t>": Creará un VOLUMEN con el nombre de "DATOS_MYSQL" y lo hará en el directorio: /var/lib/mysql
donde el contenedor MYSQL va a almacenar los datos.</t>
    </r>
  </si>
  <si>
    <t>docker run -d --name ContenedorMYSQL -e MYSQL_ROOT_PASSWORD=12345 -v DATOS_MYSQL:/var/lib/mysql mysql:latest</t>
  </si>
  <si>
    <r>
      <t xml:space="preserve">22 - Ejecución de </t>
    </r>
    <r>
      <rPr>
        <b/>
        <sz val="11"/>
        <color theme="1"/>
        <rFont val="Calibri"/>
        <family val="2"/>
        <scheme val="minor"/>
      </rPr>
      <t>SQL</t>
    </r>
    <r>
      <rPr>
        <sz val="11"/>
        <color theme="1"/>
        <rFont val="Calibri"/>
        <family val="2"/>
        <scheme val="minor"/>
      </rPr>
      <t xml:space="preserve"> en </t>
    </r>
    <r>
      <rPr>
        <b/>
        <sz val="11"/>
        <color theme="1"/>
        <rFont val="Calibri"/>
        <family val="2"/>
        <scheme val="minor"/>
      </rPr>
      <t>DOCKER</t>
    </r>
    <r>
      <rPr>
        <sz val="11"/>
        <color theme="1"/>
        <rFont val="Calibri"/>
        <family val="2"/>
        <scheme val="minor"/>
      </rPr>
      <t xml:space="preserve"> entrada en </t>
    </r>
    <r>
      <rPr>
        <b/>
        <sz val="11"/>
        <color theme="1"/>
        <rFont val="Calibri"/>
        <family val="2"/>
        <scheme val="minor"/>
      </rPr>
      <t>BBDD</t>
    </r>
  </si>
  <si>
    <r>
      <t>mysql&gt;   "</t>
    </r>
    <r>
      <rPr>
        <sz val="11"/>
        <color theme="1"/>
        <rFont val="Calibri"/>
        <family val="2"/>
        <scheme val="minor"/>
      </rPr>
      <t>cuando aparece esto ya podemos entrar en la BBDD"</t>
    </r>
  </si>
  <si>
    <r>
      <t>"</t>
    </r>
    <r>
      <rPr>
        <b/>
        <sz val="11"/>
        <color theme="1"/>
        <rFont val="Calibri"/>
        <family val="2"/>
        <scheme val="minor"/>
      </rPr>
      <t>-it</t>
    </r>
    <r>
      <rPr>
        <sz val="11"/>
        <color theme="1"/>
        <rFont val="Calibri"/>
        <family val="2"/>
        <scheme val="minor"/>
      </rPr>
      <t xml:space="preserve">": Significa </t>
    </r>
    <r>
      <rPr>
        <b/>
        <sz val="11"/>
        <color theme="1"/>
        <rFont val="Calibri"/>
        <family val="2"/>
        <scheme val="minor"/>
      </rPr>
      <t>interactive</t>
    </r>
    <r>
      <rPr>
        <sz val="11"/>
        <color theme="1"/>
        <rFont val="Calibri"/>
        <family val="2"/>
        <scheme val="minor"/>
      </rPr>
      <t xml:space="preserve"> </t>
    </r>
    <r>
      <rPr>
        <b/>
        <sz val="11"/>
        <color theme="1"/>
        <rFont val="Calibri"/>
        <family val="2"/>
        <scheme val="minor"/>
      </rPr>
      <t>terminal</t>
    </r>
    <r>
      <rPr>
        <sz val="11"/>
        <color theme="1"/>
        <rFont val="Calibri"/>
        <family val="2"/>
        <scheme val="minor"/>
      </rPr>
      <t xml:space="preserve"> nombre CONTENEDOR afectado
"</t>
    </r>
    <r>
      <rPr>
        <b/>
        <sz val="11"/>
        <color theme="1"/>
        <rFont val="Calibri"/>
        <family val="2"/>
        <scheme val="minor"/>
      </rPr>
      <t>mysql</t>
    </r>
    <r>
      <rPr>
        <sz val="11"/>
        <color theme="1"/>
        <rFont val="Calibri"/>
        <family val="2"/>
        <scheme val="minor"/>
      </rPr>
      <t>": Significa que se quiere acceder a una sesión de MYSQL
"</t>
    </r>
    <r>
      <rPr>
        <b/>
        <sz val="11"/>
        <color theme="1"/>
        <rFont val="Calibri"/>
        <family val="2"/>
        <scheme val="minor"/>
      </rPr>
      <t>-u</t>
    </r>
    <r>
      <rPr>
        <sz val="11"/>
        <color theme="1"/>
        <rFont val="Calibri"/>
        <family val="2"/>
        <scheme val="minor"/>
      </rPr>
      <t>": Significa USER que define al usuario poniendo su nombre ROOT
"</t>
    </r>
    <r>
      <rPr>
        <b/>
        <sz val="11"/>
        <color theme="1"/>
        <rFont val="Calibri"/>
        <family val="2"/>
        <scheme val="minor"/>
      </rPr>
      <t>-p</t>
    </r>
    <r>
      <rPr>
        <sz val="11"/>
        <color theme="1"/>
        <rFont val="Calibri"/>
        <family val="2"/>
        <scheme val="minor"/>
      </rPr>
      <t>": Significa PASSWORD que solicitará la contraseña de entrada para comenzar (la cual no aparecera cuando se teclee pero quedará registrado como tecleado para entrar)</t>
    </r>
  </si>
  <si>
    <r>
      <t xml:space="preserve">23 - Comando </t>
    </r>
    <r>
      <rPr>
        <b/>
        <sz val="11"/>
        <color theme="1"/>
        <rFont val="Calibri"/>
        <family val="2"/>
        <scheme val="minor"/>
      </rPr>
      <t>RUN</t>
    </r>
  </si>
  <si>
    <t>docker run</t>
  </si>
  <si>
    <t>si no hay imagen descargada la descarga, si no hay contenedor creado lo crea y ejecuta</t>
  </si>
  <si>
    <t>PROPIEDADES DOCKER DE NUEVO</t>
  </si>
  <si>
    <r>
      <rPr>
        <b/>
        <sz val="11"/>
        <color rgb="FFC00000"/>
        <rFont val="Calibri"/>
        <family val="2"/>
        <scheme val="minor"/>
      </rPr>
      <t>Inmutabilidad:</t>
    </r>
    <r>
      <rPr>
        <sz val="11"/>
        <color theme="1"/>
        <rFont val="Calibri"/>
        <family val="2"/>
        <scheme val="minor"/>
      </rPr>
      <t xml:space="preserve">
Una vez creada, una imagen de Docker no se puede modificar. Cualquier cambio requiere la creación de una nueva imagen. 
</t>
    </r>
    <r>
      <rPr>
        <b/>
        <sz val="11"/>
        <color rgb="FFC00000"/>
        <rFont val="Calibri"/>
        <family val="2"/>
        <scheme val="minor"/>
      </rPr>
      <t>Contenido:</t>
    </r>
    <r>
      <rPr>
        <sz val="11"/>
        <color theme="1"/>
        <rFont val="Calibri"/>
        <family val="2"/>
        <scheme val="minor"/>
      </rPr>
      <t xml:space="preserve">
Una imagen incluye todo lo necesario para ejecutar la aplicación, incluyendo el sistema operativo base (si es necesario), archivos de configuración, bibliotecas, código fuente y cualquier otra dependencia. 
</t>
    </r>
    <r>
      <rPr>
        <b/>
        <sz val="11"/>
        <color rgb="FFC00000"/>
        <rFont val="Calibri"/>
        <family val="2"/>
        <scheme val="minor"/>
      </rPr>
      <t>Uso:</t>
    </r>
    <r>
      <rPr>
        <sz val="11"/>
        <color theme="1"/>
        <rFont val="Calibri"/>
        <family val="2"/>
        <scheme val="minor"/>
      </rPr>
      <t xml:space="preserve">
Las imágenes se utilizan para crear contenedores. Un contenedor es una instancia en ejecución de una imagen. No se necesita XAMMP, por ejemplo, para ir a PHPMyAdmin con SQL, pues DOCKER descarga en los contenedores todo lo necesario para emular lo que necesita.
</t>
    </r>
    <r>
      <rPr>
        <b/>
        <sz val="11"/>
        <color rgb="FFC00000"/>
        <rFont val="Calibri"/>
        <family val="2"/>
        <scheme val="minor"/>
      </rPr>
      <t>Distribución:</t>
    </r>
    <r>
      <rPr>
        <sz val="11"/>
        <color theme="1"/>
        <rFont val="Calibri"/>
        <family val="2"/>
        <scheme val="minor"/>
      </rPr>
      <t xml:space="preserve">
Las imágenes se pueden almacenar en registros (como Docker Hub) y compartir con otros usuarios. 
</t>
    </r>
    <r>
      <rPr>
        <b/>
        <sz val="11"/>
        <color rgb="FFC00000"/>
        <rFont val="Calibri"/>
        <family val="2"/>
        <scheme val="minor"/>
      </rPr>
      <t>Base para contenedores:</t>
    </r>
    <r>
      <rPr>
        <sz val="11"/>
        <color theme="1"/>
        <rFont val="Calibri"/>
        <family val="2"/>
        <scheme val="minor"/>
      </rPr>
      <t xml:space="preserve">
Al ejecutar una imagen, se crea un contenedor que aísla la aplicación del sistema operativo host. 
En resumen, una imagen de Docker es un paquete estático que define una aplicación y su entorno, y un contenedor es la instancia en ejecución de esa imagen. </t>
    </r>
  </si>
  <si>
    <t>docker run -d --name ContenedorPHPMyAdmin --link ContenedorMySQL:db -p 8080:80 phpmyadmin:latest</t>
  </si>
  <si>
    <t>docker exec -it ContenedorMySQL mysql -u root -p</t>
  </si>
  <si>
    <t>USE &lt;nombre_bbdd&gt;</t>
  </si>
  <si>
    <r>
      <t xml:space="preserve">23 - Uso de una </t>
    </r>
    <r>
      <rPr>
        <b/>
        <sz val="11"/>
        <color theme="1"/>
        <rFont val="Calibri"/>
        <family val="2"/>
        <scheme val="minor"/>
      </rPr>
      <t>BBDD</t>
    </r>
  </si>
  <si>
    <t>DOCKER TRABAJANDO CON NODEJS (SIN DEASCARGAR MONGO)</t>
  </si>
  <si>
    <r>
      <t xml:space="preserve">24 - Acudir a </t>
    </r>
    <r>
      <rPr>
        <b/>
        <sz val="11"/>
        <color theme="1"/>
        <rFont val="Calibri"/>
        <family val="2"/>
        <scheme val="minor"/>
      </rPr>
      <t>DOCKER</t>
    </r>
    <r>
      <rPr>
        <sz val="11"/>
        <color theme="1"/>
        <rFont val="Calibri"/>
        <family val="2"/>
        <scheme val="minor"/>
      </rPr>
      <t xml:space="preserve"> </t>
    </r>
    <r>
      <rPr>
        <b/>
        <sz val="11"/>
        <color theme="1"/>
        <rFont val="Calibri"/>
        <family val="2"/>
        <scheme val="minor"/>
      </rPr>
      <t>HUB</t>
    </r>
  </si>
  <si>
    <t>MONGO_INITDB_ROOT_USERNAME, MONGO_INITDB_ROOT_PASSWORD</t>
  </si>
  <si>
    <r>
      <t xml:space="preserve">25 - Descarga la imagen </t>
    </r>
    <r>
      <rPr>
        <b/>
        <sz val="11"/>
        <color theme="1"/>
        <rFont val="Calibri"/>
        <family val="2"/>
        <scheme val="minor"/>
      </rPr>
      <t>DOCKER</t>
    </r>
    <r>
      <rPr>
        <sz val="11"/>
        <color theme="1"/>
        <rFont val="Calibri"/>
        <family val="2"/>
        <scheme val="minor"/>
      </rPr>
      <t xml:space="preserve"> </t>
    </r>
    <r>
      <rPr>
        <b/>
        <sz val="11"/>
        <color theme="1"/>
        <rFont val="Calibri"/>
        <family val="2"/>
        <scheme val="minor"/>
      </rPr>
      <t>MONGO</t>
    </r>
  </si>
  <si>
    <t>docker pull mongo</t>
  </si>
  <si>
    <t>como siempre, descargará la última versión de MONGO</t>
  </si>
  <si>
    <r>
      <t xml:space="preserve">26 - Se creará el contenedor de </t>
    </r>
    <r>
      <rPr>
        <b/>
        <sz val="11"/>
        <color theme="1"/>
        <rFont val="Calibri"/>
        <family val="2"/>
        <scheme val="minor"/>
      </rPr>
      <t>MONGO</t>
    </r>
  </si>
  <si>
    <t>docker create -p27017:27017 --name monguito -e MONGO_INITDB_ROOT_USERNAME=nico -e MONGO_INITDB_ROOT_PASSWORD=password mongo</t>
  </si>
  <si>
    <r>
      <t>"</t>
    </r>
    <r>
      <rPr>
        <b/>
        <sz val="11"/>
        <color theme="1"/>
        <rFont val="Calibri"/>
        <family val="2"/>
        <scheme val="minor"/>
      </rPr>
      <t>-p</t>
    </r>
    <r>
      <rPr>
        <sz val="11"/>
        <color theme="1"/>
        <rFont val="Calibri"/>
        <family val="2"/>
        <scheme val="minor"/>
      </rPr>
      <t>": se indica el pueto de MONGO tanto el del contenedor como el de la consulta. Mapeado al puerto 0.0.0.27017 
"</t>
    </r>
    <r>
      <rPr>
        <b/>
        <sz val="11"/>
        <color theme="1"/>
        <rFont val="Calibri"/>
        <family val="2"/>
        <scheme val="minor"/>
      </rPr>
      <t>--name</t>
    </r>
    <r>
      <rPr>
        <sz val="11"/>
        <color theme="1"/>
        <rFont val="Calibri"/>
        <family val="2"/>
        <scheme val="minor"/>
      </rPr>
      <t>": Nombre del contenedor
"</t>
    </r>
    <r>
      <rPr>
        <b/>
        <sz val="11"/>
        <color theme="1"/>
        <rFont val="Calibri"/>
        <family val="2"/>
        <scheme val="minor"/>
      </rPr>
      <t>-e</t>
    </r>
    <r>
      <rPr>
        <sz val="11"/>
        <color theme="1"/>
        <rFont val="Calibri"/>
        <family val="2"/>
        <scheme val="minor"/>
      </rPr>
      <t>": Variable de entorno obligatoria del nombre de usuario root.
"</t>
    </r>
    <r>
      <rPr>
        <b/>
        <sz val="11"/>
        <color theme="1"/>
        <rFont val="Calibri"/>
        <family val="2"/>
        <scheme val="minor"/>
      </rPr>
      <t>-e</t>
    </r>
    <r>
      <rPr>
        <sz val="11"/>
        <color theme="1"/>
        <rFont val="Calibri"/>
        <family val="2"/>
        <scheme val="minor"/>
      </rPr>
      <t>": Variable de entorno obligatoria del password del usuario.
Al final se le añade la palabra "</t>
    </r>
    <r>
      <rPr>
        <b/>
        <sz val="11"/>
        <color theme="1"/>
        <rFont val="Calibri"/>
        <family val="2"/>
        <scheme val="minor"/>
      </rPr>
      <t>mongo</t>
    </r>
    <r>
      <rPr>
        <sz val="11"/>
        <color theme="1"/>
        <rFont val="Calibri"/>
        <family val="2"/>
        <scheme val="minor"/>
      </rPr>
      <t>" porque es la referencia a la imagen que se utiliza.</t>
    </r>
  </si>
  <si>
    <r>
      <t xml:space="preserve">27 - Se carga e inicia el servidor de </t>
    </r>
    <r>
      <rPr>
        <b/>
        <sz val="11"/>
        <color theme="1"/>
        <rFont val="Calibri"/>
        <family val="2"/>
        <scheme val="minor"/>
      </rPr>
      <t>NODE.js</t>
    </r>
  </si>
  <si>
    <r>
      <t xml:space="preserve">Al buscar el docker de Mongo, se verá en las </t>
    </r>
    <r>
      <rPr>
        <b/>
        <sz val="11"/>
        <color theme="1"/>
        <rFont val="Calibri"/>
        <family val="2"/>
        <scheme val="minor"/>
      </rPr>
      <t>VARIABLES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ENTORNO</t>
    </r>
    <r>
      <rPr>
        <sz val="11"/>
        <color theme="1"/>
        <rFont val="Calibri"/>
        <family val="2"/>
        <scheme val="minor"/>
      </rPr>
      <t xml:space="preserve"> (environment vriables) que se necesitará pasarle dos variables para ejecutar el contenedor de Mongo. </t>
    </r>
    <r>
      <rPr>
        <b/>
        <sz val="11"/>
        <color theme="1"/>
        <rFont val="Calibri"/>
        <family val="2"/>
        <scheme val="minor"/>
      </rPr>
      <t>Sólo se tiene en el VS Code el fichero index.js, el resto irá apareciendo.</t>
    </r>
  </si>
  <si>
    <t>28 - Imagen basada en otra imagen, en este caso NODE</t>
  </si>
  <si>
    <t>Se crea un fichero nuevo llamado: dockerfile</t>
  </si>
  <si>
    <r>
      <t xml:space="preserve">29 - Se crea el archivo: </t>
    </r>
    <r>
      <rPr>
        <b/>
        <sz val="11"/>
        <color theme="1"/>
        <rFont val="Calibri"/>
        <family val="2"/>
        <scheme val="minor"/>
      </rPr>
      <t xml:space="preserve">DOCKERFILE </t>
    </r>
    <r>
      <rPr>
        <sz val="11"/>
        <color theme="1"/>
        <rFont val="Calibri"/>
        <family val="2"/>
        <scheme val="minor"/>
      </rPr>
      <t>(con ese nombre sin cambiarlo)</t>
    </r>
  </si>
  <si>
    <r>
      <rPr>
        <b/>
        <sz val="11"/>
        <color theme="1"/>
        <rFont val="Calibri"/>
        <family val="2"/>
        <scheme val="minor"/>
      </rPr>
      <t>FROM</t>
    </r>
    <r>
      <rPr>
        <sz val="11"/>
        <color theme="1"/>
        <rFont val="Calibri"/>
        <family val="2"/>
        <scheme val="minor"/>
      </rPr>
      <t xml:space="preserve">: menciona el tipo de imagen base creada y utilizada
</t>
    </r>
    <r>
      <rPr>
        <b/>
        <sz val="11"/>
        <color theme="1"/>
        <rFont val="Calibri"/>
        <family val="2"/>
        <scheme val="minor"/>
      </rPr>
      <t>RUN</t>
    </r>
    <r>
      <rPr>
        <sz val="11"/>
        <color theme="1"/>
        <rFont val="Calibri"/>
        <family val="2"/>
        <scheme val="minor"/>
      </rPr>
      <t xml:space="preserve">: crea el directorio en función del contenedor como carpeta padre de LINUX, convierte en raíz el contenedor que se había creado. No va en función del SO de Windows ni MAC
</t>
    </r>
    <r>
      <rPr>
        <b/>
        <sz val="11"/>
        <color theme="1"/>
        <rFont val="Calibri"/>
        <family val="2"/>
        <scheme val="minor"/>
      </rPr>
      <t>COPY</t>
    </r>
    <r>
      <rPr>
        <sz val="11"/>
        <color theme="1"/>
        <rFont val="Calibri"/>
        <family val="2"/>
        <scheme val="minor"/>
      </rPr>
      <t xml:space="preserve">: permite acceder a los archivos del S.O. anfitrión y poder colocarlos en el contenedor creado
</t>
    </r>
    <r>
      <rPr>
        <b/>
        <sz val="11"/>
        <color theme="1"/>
        <rFont val="Calibri"/>
        <family val="2"/>
        <scheme val="minor"/>
      </rPr>
      <t>EXPOSE</t>
    </r>
    <r>
      <rPr>
        <sz val="11"/>
        <color theme="1"/>
        <rFont val="Calibri"/>
        <family val="2"/>
        <scheme val="minor"/>
      </rPr>
      <t xml:space="preserve">: define el puerto para que las aplicaciones y el contenedor se conecten de forma común
</t>
    </r>
    <r>
      <rPr>
        <b/>
        <sz val="11"/>
        <color theme="1"/>
        <rFont val="Calibri"/>
        <family val="2"/>
        <scheme val="minor"/>
      </rPr>
      <t>CMD</t>
    </r>
    <r>
      <rPr>
        <sz val="11"/>
        <color theme="1"/>
        <rFont val="Calibri"/>
        <family val="2"/>
        <scheme val="minor"/>
      </rPr>
      <t>: es un array para comentarle el comando que debe ejecutar para que la aplicación corra, poniendo el servidor en donde se ejecuta y el nombre del fichero.</t>
    </r>
  </si>
  <si>
    <t>docker network ls</t>
  </si>
  <si>
    <r>
      <t xml:space="preserve">Lista todas las redes que tiene configurado </t>
    </r>
    <r>
      <rPr>
        <b/>
        <sz val="11"/>
        <color theme="1"/>
        <rFont val="Calibri"/>
        <family val="2"/>
        <scheme val="minor"/>
      </rPr>
      <t>DOCKER</t>
    </r>
  </si>
  <si>
    <r>
      <t xml:space="preserve">30 - Se miran las redes que hay creadas en </t>
    </r>
    <r>
      <rPr>
        <b/>
        <sz val="11"/>
        <color theme="1"/>
        <rFont val="Calibri"/>
        <family val="2"/>
        <scheme val="minor"/>
      </rPr>
      <t>DOCKER</t>
    </r>
  </si>
  <si>
    <r>
      <t xml:space="preserve">31 - Se crea una nueva red de </t>
    </r>
    <r>
      <rPr>
        <b/>
        <sz val="11"/>
        <color theme="1"/>
        <rFont val="Calibri"/>
        <family val="2"/>
        <scheme val="minor"/>
      </rPr>
      <t>DOCKER</t>
    </r>
  </si>
  <si>
    <r>
      <t xml:space="preserve">Se crea una nueva red de docker llamada: </t>
    </r>
    <r>
      <rPr>
        <b/>
        <sz val="11"/>
        <color theme="1"/>
        <rFont val="Calibri"/>
        <family val="2"/>
        <scheme val="minor"/>
      </rPr>
      <t>mired</t>
    </r>
  </si>
  <si>
    <r>
      <t xml:space="preserve">32 - Se elimina una red creada de </t>
    </r>
    <r>
      <rPr>
        <b/>
        <sz val="11"/>
        <color theme="1"/>
        <rFont val="Calibri"/>
        <family val="2"/>
        <scheme val="minor"/>
      </rPr>
      <t>DOCKER</t>
    </r>
  </si>
  <si>
    <r>
      <t xml:space="preserve">docker network create </t>
    </r>
    <r>
      <rPr>
        <b/>
        <sz val="11"/>
        <color rgb="FF002060"/>
        <rFont val="Calibri"/>
        <family val="2"/>
        <scheme val="minor"/>
      </rPr>
      <t>mired</t>
    </r>
  </si>
  <si>
    <r>
      <t xml:space="preserve">Se elimina una red creada de docker llamada: </t>
    </r>
    <r>
      <rPr>
        <b/>
        <sz val="11"/>
        <color theme="1"/>
        <rFont val="Calibri"/>
        <family val="2"/>
        <scheme val="minor"/>
      </rPr>
      <t>mired</t>
    </r>
  </si>
  <si>
    <r>
      <t xml:space="preserve">docker network rm </t>
    </r>
    <r>
      <rPr>
        <b/>
        <sz val="11"/>
        <color rgb="FF002060"/>
        <rFont val="Calibri"/>
        <family val="2"/>
        <scheme val="minor"/>
      </rPr>
      <t>mired</t>
    </r>
  </si>
  <si>
    <r>
      <t>33 - Se cambia la máquina en donde se ejecuta el fichero</t>
    </r>
    <r>
      <rPr>
        <b/>
        <sz val="11"/>
        <color theme="1"/>
        <rFont val="Calibri"/>
        <family val="2"/>
        <scheme val="minor"/>
      </rPr>
      <t xml:space="preserve"> index.js</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</si>
  <si>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localhost</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t>
    </r>
    <r>
      <rPr>
        <b/>
        <sz val="11"/>
        <color rgb="FFC00000"/>
        <rFont val="Calibri"/>
        <family val="2"/>
        <scheme val="minor"/>
      </rPr>
      <t>3000</t>
    </r>
    <r>
      <rPr>
        <sz val="11"/>
        <color rgb="FFC00000"/>
        <rFont val="Calibri"/>
        <family val="2"/>
        <scheme val="minor"/>
      </rPr>
      <t>, () =&gt; console.log('listening...'))</t>
    </r>
  </si>
  <si>
    <r>
      <t>import express from 'express'
import mongoose from 'mongoose'
// const mongoose = require('mongoose'); // Si usas CommonJS, descomentar esta línea y comentar la de arriba
const Animal = mongoose.model('Animal', new mongoose.Schema({
  tipo: String,
  estado: String,
}))
const app = express()
mongoose.connect('</t>
    </r>
    <r>
      <rPr>
        <b/>
        <sz val="11"/>
        <color rgb="FFC00000"/>
        <rFont val="Calibri"/>
        <family val="2"/>
        <scheme val="minor"/>
      </rPr>
      <t>mongodb://nico:password@</t>
    </r>
    <r>
      <rPr>
        <b/>
        <sz val="11"/>
        <color rgb="FF002060"/>
        <rFont val="Calibri"/>
        <family val="2"/>
        <scheme val="minor"/>
      </rPr>
      <t>monguito</t>
    </r>
    <r>
      <rPr>
        <b/>
        <sz val="11"/>
        <color rgb="FFC00000"/>
        <rFont val="Calibri"/>
        <family val="2"/>
        <scheme val="minor"/>
      </rPr>
      <t>:27017/miapp?authSource=admin</t>
    </r>
    <r>
      <rPr>
        <sz val="11"/>
        <color rgb="FFC00000"/>
        <rFont val="Calibri"/>
        <family val="2"/>
        <scheme val="minor"/>
      </rPr>
      <t>')
app.get('/', async (_req, res) =&gt; {
  console.log('listando... chanchitos...')
  const animales = await Animal.find();
  return res.send(animales)
})
app.get('/crear', async (_req, res) =&gt; {
  console.log('creando...')
  await Animal.create({ tipo: 'Chanchito', estado: 'Feliz' })
  return res.send('ok')
})
app.listen(3000, () =&gt; console.log('listening...'))</t>
    </r>
  </si>
  <si>
    <r>
      <t>1) Primero se tiene que iniciar node.js 
2) Se tiene que tener instalados las dependencias (</t>
    </r>
    <r>
      <rPr>
        <b/>
        <sz val="11"/>
        <color theme="1"/>
        <rFont val="Calibri"/>
        <family val="2"/>
        <scheme val="minor"/>
      </rPr>
      <t>express</t>
    </r>
    <r>
      <rPr>
        <sz val="11"/>
        <color theme="1"/>
        <rFont val="Calibri"/>
        <family val="2"/>
        <scheme val="minor"/>
      </rPr>
      <t xml:space="preserve">, </t>
    </r>
    <r>
      <rPr>
        <b/>
        <sz val="11"/>
        <color theme="1"/>
        <rFont val="Calibri"/>
        <family val="2"/>
        <scheme val="minor"/>
      </rPr>
      <t>mongoose</t>
    </r>
    <r>
      <rPr>
        <sz val="11"/>
        <color theme="1"/>
        <rFont val="Calibri"/>
        <family val="2"/>
        <scheme val="minor"/>
      </rPr>
      <t xml:space="preserve">); haciendo </t>
    </r>
    <r>
      <rPr>
        <b/>
        <sz val="11"/>
        <color theme="1"/>
        <rFont val="Calibri"/>
        <family val="2"/>
        <scheme val="minor"/>
      </rPr>
      <t>npm instal express</t>
    </r>
    <r>
      <rPr>
        <sz val="11"/>
        <color theme="1"/>
        <rFont val="Calibri"/>
        <family val="2"/>
        <scheme val="minor"/>
      </rPr>
      <t xml:space="preserve"> y luego </t>
    </r>
    <r>
      <rPr>
        <b/>
        <sz val="11"/>
        <color theme="1"/>
        <rFont val="Calibri"/>
        <family val="2"/>
        <scheme val="minor"/>
      </rPr>
      <t>npm install mongoose</t>
    </r>
    <r>
      <rPr>
        <sz val="11"/>
        <color theme="1"/>
        <rFont val="Calibri"/>
        <family val="2"/>
        <scheme val="minor"/>
      </rPr>
      <t xml:space="preserve">
3) Se debe modificar el fichero </t>
    </r>
    <r>
      <rPr>
        <b/>
        <sz val="11"/>
        <color theme="1"/>
        <rFont val="Calibri"/>
        <family val="2"/>
        <scheme val="minor"/>
      </rPr>
      <t>package.json</t>
    </r>
    <r>
      <rPr>
        <sz val="11"/>
        <color theme="1"/>
        <rFont val="Calibri"/>
        <family val="2"/>
        <scheme val="minor"/>
      </rPr>
      <t xml:space="preserve"> poniendo las dependencias como: </t>
    </r>
    <r>
      <rPr>
        <b/>
        <sz val="11"/>
        <color theme="1"/>
        <rFont val="Calibri"/>
        <family val="2"/>
        <scheme val="minor"/>
      </rPr>
      <t>"type":"module"</t>
    </r>
    <r>
      <rPr>
        <sz val="11"/>
        <color theme="1"/>
        <rFont val="Calibri"/>
        <family val="2"/>
        <scheme val="minor"/>
      </rPr>
      <t xml:space="preserve">
4) Se ejecuta en la línea de comandos: </t>
    </r>
    <r>
      <rPr>
        <b/>
        <sz val="11"/>
        <color theme="1"/>
        <rFont val="Calibri"/>
        <family val="2"/>
        <scheme val="minor"/>
      </rPr>
      <t>node index.js</t>
    </r>
    <r>
      <rPr>
        <sz val="11"/>
        <color theme="1"/>
        <rFont val="Calibri"/>
        <family val="2"/>
        <scheme val="minor"/>
      </rPr>
      <t xml:space="preserve">
5) Para poder ejecutar el fichero, es importante que el contenedor de mongo esté corriendo.
6) En la URL de conexión se debe citar el </t>
    </r>
    <r>
      <rPr>
        <b/>
        <sz val="11"/>
        <color theme="1"/>
        <rFont val="Calibri"/>
        <family val="2"/>
        <scheme val="minor"/>
      </rPr>
      <t>usuario:contraseña@localhost:27017</t>
    </r>
    <r>
      <rPr>
        <sz val="11"/>
        <color theme="1"/>
        <rFont val="Calibri"/>
        <family val="2"/>
        <scheme val="minor"/>
      </rPr>
      <t xml:space="preserve"> que es el puerto en donde se conecta la aplicación al contenedor.
7) Al final del todo se añade el puerto </t>
    </r>
    <r>
      <rPr>
        <b/>
        <sz val="11"/>
        <color theme="1"/>
        <rFont val="Calibri"/>
        <family val="2"/>
        <scheme val="minor"/>
      </rPr>
      <t>3000</t>
    </r>
    <r>
      <rPr>
        <sz val="11"/>
        <color theme="1"/>
        <rFont val="Calibri"/>
        <family val="2"/>
        <scheme val="minor"/>
      </rPr>
      <t xml:space="preserve"> porque es el puerto del servidor de </t>
    </r>
    <r>
      <rPr>
        <b/>
        <sz val="11"/>
        <color theme="1"/>
        <rFont val="Calibri"/>
        <family val="2"/>
        <scheme val="minor"/>
      </rPr>
      <t>NODE</t>
    </r>
    <r>
      <rPr>
        <sz val="11"/>
        <color theme="1"/>
        <rFont val="Calibri"/>
        <family val="2"/>
        <scheme val="minor"/>
      </rPr>
      <t xml:space="preserve">, no equivocarse con el añadido puerto 27017 que es de la conexión entre </t>
    </r>
    <r>
      <rPr>
        <b/>
        <sz val="11"/>
        <color theme="1"/>
        <rFont val="Calibri"/>
        <family val="2"/>
        <scheme val="minor"/>
      </rPr>
      <t>NODE</t>
    </r>
    <r>
      <rPr>
        <sz val="11"/>
        <color theme="1"/>
        <rFont val="Calibri"/>
        <family val="2"/>
        <scheme val="minor"/>
      </rPr>
      <t xml:space="preserve"> y el contenedor </t>
    </r>
    <r>
      <rPr>
        <b/>
        <sz val="11"/>
        <color theme="1"/>
        <rFont val="Calibri"/>
        <family val="2"/>
        <scheme val="minor"/>
      </rPr>
      <t>DOCKER</t>
    </r>
    <r>
      <rPr>
        <sz val="11"/>
        <color theme="1"/>
        <rFont val="Calibri"/>
        <family val="2"/>
        <scheme val="minor"/>
      </rPr>
      <t xml:space="preserve"> de </t>
    </r>
    <r>
      <rPr>
        <b/>
        <sz val="11"/>
        <color theme="1"/>
        <rFont val="Calibri"/>
        <family val="2"/>
        <scheme val="minor"/>
      </rPr>
      <t xml:space="preserve">MONGO
</t>
    </r>
    <r>
      <rPr>
        <sz val="11"/>
        <color theme="1"/>
        <rFont val="Calibri"/>
        <family val="2"/>
        <scheme val="minor"/>
      </rPr>
      <t>8) Si aun no se ha creado la red que comunica los dos contenedores de docker; node y mongo, la maquina es: LOCALHOST</t>
    </r>
  </si>
  <si>
    <r>
      <t xml:space="preserve">Si YA se ha creado la red que comunica los dos contenedores de docker; node y mongo, la maquina es: </t>
    </r>
    <r>
      <rPr>
        <b/>
        <sz val="11"/>
        <color theme="1"/>
        <rFont val="Calibri"/>
        <family val="2"/>
        <scheme val="minor"/>
      </rPr>
      <t>MONGUITO</t>
    </r>
  </si>
  <si>
    <t>34 - Ahora se crea la imagen de la propia aplicación</t>
  </si>
  <si>
    <t>docker build -t miapp:1 .</t>
  </si>
  <si>
    <t>docker stop monguito
docker rm monguito</t>
  </si>
  <si>
    <t>Se detiene primero el contenedor en cuestión y luego se elimina porque no está asociada a una red, de manera que ya no es util</t>
  </si>
  <si>
    <r>
      <t xml:space="preserve">35 - Eliminar la anterior imagen de </t>
    </r>
    <r>
      <rPr>
        <b/>
        <sz val="11"/>
        <color theme="1"/>
        <rFont val="Calibri"/>
        <family val="2"/>
        <scheme val="minor"/>
      </rPr>
      <t>docker</t>
    </r>
    <r>
      <rPr>
        <sz val="11"/>
        <color theme="1"/>
        <rFont val="Calibri"/>
        <family val="2"/>
        <scheme val="minor"/>
      </rPr>
      <t xml:space="preserve"> llamada </t>
    </r>
    <r>
      <rPr>
        <b/>
        <sz val="11"/>
        <color theme="1"/>
        <rFont val="Calibri"/>
        <family val="2"/>
        <scheme val="minor"/>
      </rPr>
      <t>Monguito</t>
    </r>
  </si>
  <si>
    <r>
      <t xml:space="preserve">36 - Ahora se crea el contenedor nuevo de mongo pero ahora </t>
    </r>
    <r>
      <rPr>
        <b/>
        <sz val="11"/>
        <color theme="1"/>
        <rFont val="Calibri"/>
        <family val="2"/>
        <scheme val="minor"/>
      </rPr>
      <t>asignándole la red creada en docker</t>
    </r>
  </si>
  <si>
    <r>
      <t xml:space="preserve">docker create -p27017:27017 --name monguito </t>
    </r>
    <r>
      <rPr>
        <b/>
        <sz val="11"/>
        <color rgb="FF002060"/>
        <rFont val="Calibri"/>
        <family val="2"/>
        <scheme val="minor"/>
      </rPr>
      <t>--network mired</t>
    </r>
    <r>
      <rPr>
        <b/>
        <sz val="11"/>
        <color rgb="FFC00000"/>
        <rFont val="Calibri"/>
        <family val="2"/>
        <scheme val="minor"/>
      </rPr>
      <t xml:space="preserve"> -e MONGO_INITDB_ROOT_USERNAME=nico -e MONGO_INITDB_ROOT_PASSWORD=password mongo</t>
    </r>
  </si>
  <si>
    <r>
      <t xml:space="preserve">Se le añade la etiqueta de </t>
    </r>
    <r>
      <rPr>
        <b/>
        <sz val="11"/>
        <color theme="1"/>
        <rFont val="Calibri"/>
        <family val="2"/>
        <scheme val="minor"/>
      </rPr>
      <t>--network</t>
    </r>
    <r>
      <rPr>
        <sz val="11"/>
        <color theme="1"/>
        <rFont val="Calibri"/>
        <family val="2"/>
        <scheme val="minor"/>
      </rPr>
      <t xml:space="preserve"> junto con el nombre de la red </t>
    </r>
    <r>
      <rPr>
        <b/>
        <sz val="11"/>
        <color theme="1"/>
        <rFont val="Calibri"/>
        <family val="2"/>
        <scheme val="minor"/>
      </rPr>
      <t>mired</t>
    </r>
  </si>
  <si>
    <t>docker create -p3000:3000 --name chanchito --network mired miapp:1</t>
  </si>
  <si>
    <r>
      <t xml:space="preserve">37 - Ahora se crea el </t>
    </r>
    <r>
      <rPr>
        <b/>
        <sz val="11"/>
        <color theme="1"/>
        <rFont val="Calibri"/>
        <family val="2"/>
        <scheme val="minor"/>
      </rPr>
      <t>contenedor</t>
    </r>
    <r>
      <rPr>
        <sz val="11"/>
        <color theme="1"/>
        <rFont val="Calibri"/>
        <family val="2"/>
        <scheme val="minor"/>
      </rPr>
      <t xml:space="preserve"> de la aplicación (tras creada la imagen) dentro de la imagen</t>
    </r>
  </si>
  <si>
    <r>
      <t>"</t>
    </r>
    <r>
      <rPr>
        <b/>
        <sz val="11"/>
        <color theme="1"/>
        <rFont val="Calibri"/>
        <family val="2"/>
        <scheme val="minor"/>
      </rPr>
      <t>-p</t>
    </r>
    <r>
      <rPr>
        <sz val="11"/>
        <color theme="1"/>
        <rFont val="Calibri"/>
        <family val="2"/>
        <scheme val="minor"/>
      </rPr>
      <t>": Se indica el puerto en la que se ejecuta la aplicación
"</t>
    </r>
    <r>
      <rPr>
        <b/>
        <sz val="11"/>
        <color theme="1"/>
        <rFont val="Calibri"/>
        <family val="2"/>
        <scheme val="minor"/>
      </rPr>
      <t>--name</t>
    </r>
    <r>
      <rPr>
        <sz val="11"/>
        <color theme="1"/>
        <rFont val="Calibri"/>
        <family val="2"/>
        <scheme val="minor"/>
      </rPr>
      <t>": permite dar el nombre del contenedor
"</t>
    </r>
    <r>
      <rPr>
        <b/>
        <sz val="11"/>
        <color theme="1"/>
        <rFont val="Calibri"/>
        <family val="2"/>
        <scheme val="minor"/>
      </rPr>
      <t>--network</t>
    </r>
    <r>
      <rPr>
        <sz val="11"/>
        <color theme="1"/>
        <rFont val="Calibri"/>
        <family val="2"/>
        <scheme val="minor"/>
      </rPr>
      <t xml:space="preserve">": se le asigna la red que se creó
miapp:1 ---&gt; es el </t>
    </r>
    <r>
      <rPr>
        <b/>
        <sz val="11"/>
        <color theme="1"/>
        <rFont val="Calibri"/>
        <family val="2"/>
        <scheme val="minor"/>
      </rPr>
      <t>nombre de la imagen:numero de la versión</t>
    </r>
    <r>
      <rPr>
        <sz val="11"/>
        <color theme="1"/>
        <rFont val="Calibri"/>
        <family val="2"/>
        <scheme val="minor"/>
      </rPr>
      <t xml:space="preserve"> o tag etiqueta agregada</t>
    </r>
  </si>
  <si>
    <r>
      <rPr>
        <b/>
        <sz val="11"/>
        <color theme="1"/>
        <rFont val="Calibri"/>
        <family val="2"/>
        <scheme val="minor"/>
      </rPr>
      <t>docker build:</t>
    </r>
    <r>
      <rPr>
        <sz val="11"/>
        <color theme="1"/>
        <rFont val="Calibri"/>
        <family val="2"/>
        <scheme val="minor"/>
      </rPr>
      <t xml:space="preserve"> crear imagenes en base a un archivo dockerfile creado anteriormente
</t>
    </r>
    <r>
      <rPr>
        <b/>
        <sz val="11"/>
        <color theme="1"/>
        <rFont val="Calibri"/>
        <family val="2"/>
        <scheme val="minor"/>
      </rPr>
      <t>-t:</t>
    </r>
    <r>
      <rPr>
        <sz val="11"/>
        <color theme="1"/>
        <rFont val="Calibri"/>
        <family val="2"/>
        <scheme val="minor"/>
      </rPr>
      <t xml:space="preserve"> bandera de ticket o etiqueta para asignar nombre y ubicación
</t>
    </r>
    <r>
      <rPr>
        <b/>
        <sz val="11"/>
        <color theme="1"/>
        <rFont val="Calibri"/>
        <family val="2"/>
        <scheme val="minor"/>
      </rPr>
      <t>miapp:1</t>
    </r>
    <r>
      <rPr>
        <sz val="11"/>
        <color theme="1"/>
        <rFont val="Calibri"/>
        <family val="2"/>
        <scheme val="minor"/>
      </rPr>
      <t xml:space="preserve"> Es el nombre de la imagen separado con dos puntos y la versión, en este caso la 1
</t>
    </r>
    <r>
      <rPr>
        <b/>
        <sz val="11"/>
        <color theme="1"/>
        <rFont val="Calibri"/>
        <family val="2"/>
        <scheme val="minor"/>
      </rPr>
      <t xml:space="preserve"> .</t>
    </r>
    <r>
      <rPr>
        <sz val="11"/>
        <color theme="1"/>
        <rFont val="Calibri"/>
        <family val="2"/>
        <scheme val="minor"/>
      </rPr>
      <t xml:space="preserve">  Esto indica que se encuentra en la misma ubicación en donde están todos los ficheros</t>
    </r>
  </si>
  <si>
    <t>38 - Se inician ambos contenedores</t>
  </si>
  <si>
    <t>docker start monguito
docker start chanchito</t>
  </si>
  <si>
    <r>
      <t xml:space="preserve">Se inicia el contenedor </t>
    </r>
    <r>
      <rPr>
        <b/>
        <sz val="11"/>
        <color theme="1"/>
        <rFont val="Calibri"/>
        <family val="2"/>
        <scheme val="minor"/>
      </rPr>
      <t>monguito</t>
    </r>
    <r>
      <rPr>
        <sz val="11"/>
        <color theme="1"/>
        <rFont val="Calibri"/>
        <family val="2"/>
        <scheme val="minor"/>
      </rPr>
      <t xml:space="preserve"> que es el de </t>
    </r>
    <r>
      <rPr>
        <b/>
        <sz val="11"/>
        <color theme="1"/>
        <rFont val="Calibri"/>
        <family val="2"/>
        <scheme val="minor"/>
      </rPr>
      <t xml:space="preserve">MONGO </t>
    </r>
    <r>
      <rPr>
        <sz val="11"/>
        <color theme="1"/>
        <rFont val="Calibri"/>
        <family val="2"/>
        <scheme val="minor"/>
      </rPr>
      <t xml:space="preserve">y luego el contenedor </t>
    </r>
    <r>
      <rPr>
        <b/>
        <sz val="11"/>
        <color theme="1"/>
        <rFont val="Calibri"/>
        <family val="2"/>
        <scheme val="minor"/>
      </rPr>
      <t>chanchito</t>
    </r>
    <r>
      <rPr>
        <sz val="11"/>
        <color theme="1"/>
        <rFont val="Calibri"/>
        <family val="2"/>
        <scheme val="minor"/>
      </rPr>
      <t xml:space="preserve"> que corresponde con el de la aplicación. Ambos contenedores en la misma red llamada </t>
    </r>
    <r>
      <rPr>
        <b/>
        <sz val="11"/>
        <color theme="1"/>
        <rFont val="Calibri"/>
        <family val="2"/>
        <scheme val="minor"/>
      </rPr>
      <t>mired que tiene la versión 1</t>
    </r>
  </si>
  <si>
    <t xml:space="preserve">39 - Registro de acciones de la aplicación </t>
  </si>
  <si>
    <t>docker logs chanchito</t>
  </si>
  <si>
    <r>
      <t xml:space="preserve">Comando que permite ver las acciones que realiza la aplicación guardada en un contenedor docker: </t>
    </r>
    <r>
      <rPr>
        <b/>
        <sz val="11"/>
        <color theme="1"/>
        <rFont val="Calibri"/>
        <family val="2"/>
        <scheme val="minor"/>
      </rPr>
      <t>chanchito</t>
    </r>
    <r>
      <rPr>
        <sz val="11"/>
        <color theme="1"/>
        <rFont val="Calibri"/>
        <family val="2"/>
        <scheme val="minor"/>
      </rPr>
      <t>, sin que esté activo MONGO a parte o NODE a parte. Mostrará las salidas que genera nuestra aplicación</t>
    </r>
  </si>
  <si>
    <r>
      <t xml:space="preserve">40 - Concepto </t>
    </r>
    <r>
      <rPr>
        <b/>
        <sz val="11"/>
        <color theme="1"/>
        <rFont val="Calibri"/>
        <family val="2"/>
        <scheme val="minor"/>
      </rPr>
      <t>DOCKER</t>
    </r>
    <r>
      <rPr>
        <sz val="11"/>
        <color theme="1"/>
        <rFont val="Calibri"/>
        <family val="2"/>
        <scheme val="minor"/>
      </rPr>
      <t xml:space="preserve"> </t>
    </r>
    <r>
      <rPr>
        <b/>
        <sz val="11"/>
        <color theme="1"/>
        <rFont val="Calibri"/>
        <family val="2"/>
        <scheme val="minor"/>
      </rPr>
      <t>COMPOSE</t>
    </r>
  </si>
  <si>
    <t>Antes se tenía que crear por cada contenedor; descarga imagen, crear red y contenedor, asignar puertos, variables de entorno, especificar la red y la etiqueta</t>
  </si>
  <si>
    <r>
      <t xml:space="preserve">Para simplificar todo ello se usa </t>
    </r>
    <r>
      <rPr>
        <b/>
        <sz val="11"/>
        <color theme="1"/>
        <rFont val="Calibri"/>
        <family val="2"/>
        <scheme val="minor"/>
      </rPr>
      <t>DOCKER COMPOSE</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</si>
  <si>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t>
    </r>
  </si>
  <si>
    <t>docker compose down</t>
  </si>
  <si>
    <t>Limpiará los contenedores y las imágenes. Eliminará contenedor MONGUITO, contenedor de CHANCHITO y la RED creada</t>
  </si>
  <si>
    <r>
      <t xml:space="preserve">42 - Ejecuación del fichero </t>
    </r>
    <r>
      <rPr>
        <b/>
        <sz val="11"/>
        <color theme="1"/>
        <rFont val="Calibri"/>
        <family val="2"/>
        <scheme val="minor"/>
      </rPr>
      <t>COMPOSE</t>
    </r>
  </si>
  <si>
    <r>
      <t xml:space="preserve">43 - Eliminación de los datos del </t>
    </r>
    <r>
      <rPr>
        <b/>
        <sz val="11"/>
        <color theme="1"/>
        <rFont val="Calibri"/>
        <family val="2"/>
        <scheme val="minor"/>
      </rPr>
      <t>COMPOSE</t>
    </r>
  </si>
  <si>
    <t>docker compose up</t>
  </si>
  <si>
    <t>Ejecuta el docker compose para preparar lo mismo que funcionaba de antes</t>
  </si>
  <si>
    <t>docker logs chanchito
docker logs monguito</t>
  </si>
  <si>
    <t>44 - Verificación de las operaciones que han hecho los contenedores</t>
  </si>
  <si>
    <t>Muestra el historial de las acciones que se han hecho con cada contenedor</t>
  </si>
  <si>
    <r>
      <t xml:space="preserve">45 - Uso y concepto de </t>
    </r>
    <r>
      <rPr>
        <b/>
        <sz val="11"/>
        <color theme="1"/>
        <rFont val="Calibri"/>
        <family val="2"/>
        <scheme val="minor"/>
      </rPr>
      <t>VOLÚMENES</t>
    </r>
    <r>
      <rPr>
        <sz val="11"/>
        <color theme="1"/>
        <rFont val="Calibri"/>
        <family val="2"/>
        <scheme val="minor"/>
      </rPr>
      <t xml:space="preserve"> en </t>
    </r>
    <r>
      <rPr>
        <b/>
        <sz val="11"/>
        <color theme="1"/>
        <rFont val="Calibri"/>
        <family val="2"/>
        <scheme val="minor"/>
      </rPr>
      <t>DOCKER</t>
    </r>
  </si>
  <si>
    <r>
      <t xml:space="preserve">Se crea un fichero nuevo en el mismo directorio en donde se encuentran todos los ficheros. Allí se podrá configurar todo, como por ejemplo:
1) el fichero se llamará: </t>
    </r>
    <r>
      <rPr>
        <b/>
        <sz val="11"/>
        <color theme="1"/>
        <rFont val="Calibri"/>
        <family val="2"/>
        <scheme val="minor"/>
      </rPr>
      <t>docker-compose.yml</t>
    </r>
    <r>
      <rPr>
        <sz val="11"/>
        <color theme="1"/>
        <rFont val="Calibri"/>
        <family val="2"/>
        <scheme val="minor"/>
      </rPr>
      <t xml:space="preserve">  
2) El fichero tendrá cada subpropiedad con un tabulador (como espacio agregado)
3) Los puertos se ponen siempre entre comillas dobles
4) Cada subpropiedad definida, va siempre con el guión
5) Para agregar una nueva propiedad del nivel anterior hay que respetar el sistema de tabulaciones porque sino no se podrá leer el documento DOCKER-COMPOSE
6) Actualmente, no es necesario incluir la versión</t>
    </r>
  </si>
  <si>
    <r>
      <rPr>
        <b/>
        <sz val="11"/>
        <color rgb="FF002060"/>
        <rFont val="Calibri"/>
        <family val="2"/>
        <scheme val="minor"/>
      </rPr>
      <t>version:</t>
    </r>
    <r>
      <rPr>
        <b/>
        <sz val="11"/>
        <color rgb="FFC00000"/>
        <rFont val="Calibri"/>
        <family val="2"/>
        <scheme val="minor"/>
      </rPr>
      <t xml:space="preserve"> "3.9"
</t>
    </r>
    <r>
      <rPr>
        <b/>
        <sz val="11"/>
        <color rgb="FF002060"/>
        <rFont val="Calibri"/>
        <family val="2"/>
        <scheme val="minor"/>
      </rPr>
      <t xml:space="preserve">services:
  chanchito:
</t>
    </r>
    <r>
      <rPr>
        <b/>
        <sz val="11"/>
        <color rgb="FFC00000"/>
        <rFont val="Calibri"/>
        <family val="2"/>
        <scheme val="minor"/>
      </rPr>
      <t xml:space="preserve">    </t>
    </r>
    <r>
      <rPr>
        <b/>
        <sz val="11"/>
        <color rgb="FF002060"/>
        <rFont val="Calibri"/>
        <family val="2"/>
        <scheme val="minor"/>
      </rPr>
      <t>build:</t>
    </r>
    <r>
      <rPr>
        <b/>
        <sz val="11"/>
        <color rgb="FFC00000"/>
        <rFont val="Calibri"/>
        <family val="2"/>
        <scheme val="minor"/>
      </rPr>
      <t xml:space="preserve"> .
    </t>
    </r>
    <r>
      <rPr>
        <b/>
        <sz val="11"/>
        <color rgb="FF002060"/>
        <rFont val="Calibri"/>
        <family val="2"/>
        <scheme val="minor"/>
      </rPr>
      <t>ports:</t>
    </r>
    <r>
      <rPr>
        <b/>
        <sz val="11"/>
        <color rgb="FFC00000"/>
        <rFont val="Calibri"/>
        <family val="2"/>
        <scheme val="minor"/>
      </rPr>
      <t xml:space="preserve">
      - "3000:3000"
    </t>
    </r>
    <r>
      <rPr>
        <b/>
        <sz val="11"/>
        <color rgb="FF002060"/>
        <rFont val="Calibri"/>
        <family val="2"/>
        <scheme val="minor"/>
      </rPr>
      <t>links:</t>
    </r>
    <r>
      <rPr>
        <b/>
        <sz val="11"/>
        <color rgb="FFC00000"/>
        <rFont val="Calibri"/>
        <family val="2"/>
        <scheme val="minor"/>
      </rPr>
      <t xml:space="preserve">
      - monguito
  </t>
    </r>
    <r>
      <rPr>
        <b/>
        <sz val="11"/>
        <color rgb="FF002060"/>
        <rFont val="Calibri"/>
        <family val="2"/>
        <scheme val="minor"/>
      </rPr>
      <t>monguito:</t>
    </r>
    <r>
      <rPr>
        <b/>
        <sz val="11"/>
        <color rgb="FFC00000"/>
        <rFont val="Calibri"/>
        <family val="2"/>
        <scheme val="minor"/>
      </rPr>
      <t xml:space="preserve">
    image: mongo
    </t>
    </r>
    <r>
      <rPr>
        <b/>
        <sz val="11"/>
        <color rgb="FF002060"/>
        <rFont val="Calibri"/>
        <family val="2"/>
        <scheme val="minor"/>
      </rPr>
      <t>ports:</t>
    </r>
    <r>
      <rPr>
        <b/>
        <sz val="11"/>
        <color rgb="FFC00000"/>
        <rFont val="Calibri"/>
        <family val="2"/>
        <scheme val="minor"/>
      </rPr>
      <t xml:space="preserve">
      - "27017:27017"
    </t>
    </r>
    <r>
      <rPr>
        <b/>
        <sz val="11"/>
        <color rgb="FF002060"/>
        <rFont val="Calibri"/>
        <family val="2"/>
        <scheme val="minor"/>
      </rPr>
      <t>environment:</t>
    </r>
    <r>
      <rPr>
        <b/>
        <sz val="11"/>
        <color rgb="FFC00000"/>
        <rFont val="Calibri"/>
        <family val="2"/>
        <scheme val="minor"/>
      </rPr>
      <t xml:space="preserve">
      - MONGO_INITDB_ROOT_USERNAME=nico
      - MONGO_INITDB_ROOT_PASSWORD=password
   </t>
    </r>
    <r>
      <rPr>
        <b/>
        <sz val="11"/>
        <color rgb="FF002060"/>
        <rFont val="Calibri"/>
        <family val="2"/>
        <scheme val="minor"/>
      </rPr>
      <t xml:space="preserve"> volumes:</t>
    </r>
    <r>
      <rPr>
        <b/>
        <sz val="11"/>
        <color rgb="FFC00000"/>
        <rFont val="Calibri"/>
        <family val="2"/>
        <scheme val="minor"/>
      </rPr>
      <t xml:space="preserve">
      - mongo-data:/data/db
      # mysql --------&gt; /var/lib/mysql
      # postgres -----&gt;/var/lib/postgresql/data
</t>
    </r>
    <r>
      <rPr>
        <b/>
        <sz val="11"/>
        <color rgb="FF002060"/>
        <rFont val="Calibri"/>
        <family val="2"/>
        <scheme val="minor"/>
      </rPr>
      <t>volumes:</t>
    </r>
    <r>
      <rPr>
        <b/>
        <sz val="11"/>
        <color rgb="FFC00000"/>
        <rFont val="Calibri"/>
        <family val="2"/>
        <scheme val="minor"/>
      </rPr>
      <t xml:space="preserve">
</t>
    </r>
    <r>
      <rPr>
        <b/>
        <sz val="11"/>
        <color rgb="FF002060"/>
        <rFont val="Calibri"/>
        <family val="2"/>
        <scheme val="minor"/>
      </rPr>
      <t xml:space="preserve">  mongo-data:</t>
    </r>
  </si>
  <si>
    <r>
      <t xml:space="preserve">46 - Configuración de </t>
    </r>
    <r>
      <rPr>
        <b/>
        <sz val="11"/>
        <color theme="1"/>
        <rFont val="Calibri"/>
        <family val="2"/>
        <scheme val="minor"/>
      </rPr>
      <t>Ambientes</t>
    </r>
    <r>
      <rPr>
        <sz val="11"/>
        <color theme="1"/>
        <rFont val="Calibri"/>
        <family val="2"/>
        <scheme val="minor"/>
      </rPr>
      <t xml:space="preserve"> de </t>
    </r>
    <r>
      <rPr>
        <b/>
        <sz val="11"/>
        <color theme="1"/>
        <rFont val="Calibri"/>
        <family val="2"/>
        <scheme val="minor"/>
      </rPr>
      <t>Desarrollo</t>
    </r>
  </si>
  <si>
    <r>
      <t xml:space="preserve">47 - Creación del fichero </t>
    </r>
    <r>
      <rPr>
        <b/>
        <sz val="11"/>
        <color theme="1"/>
        <rFont val="Calibri"/>
        <family val="2"/>
        <scheme val="minor"/>
      </rPr>
      <t>Dockerfile.dev</t>
    </r>
  </si>
  <si>
    <t>Para agilizar el desarrollo o el ambiente de desarrollo, tanto para producción como para estado de desarrollo. Para ello se creará otro fichero dockerfile añadiendo NODEMON: Nodemon es una herramienta de línea de comandos que facilita el desarrollo de aplicaciones Node.js al reiniciar automáticamente el servidor cuando se detectan cambios en los archivos del proyecto. Es decir, en lugar de tener que detener y reiniciar manualmente el servidor cada vez que se modifica el código, Nodemon se encarga de esta tarea, agilizando el flujo de trabajo de desarrollo</t>
  </si>
  <si>
    <r>
      <t xml:space="preserve">Volúmenes permiten guardar carpetas o ficheros en la máquina anfitrión para que si se eliminan los contendores no se pierda esta información, uso en BBDD y en desarrollo de aplicaciones. 
El primer tipo de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ANÓNIMOS</t>
    </r>
    <r>
      <rPr>
        <sz val="11"/>
        <color theme="1"/>
        <rFont val="Calibri"/>
        <family val="2"/>
        <scheme val="minor"/>
      </rPr>
      <t xml:space="preserve">, con los que se hace es indicar la ruta en donde se decida guardar la información y no se podrá referenciar para que otro contenedor lo pueda utilizar.
El segundo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ANFITRIÓN</t>
    </r>
    <r>
      <rPr>
        <sz val="11"/>
        <color theme="1"/>
        <rFont val="Calibri"/>
        <family val="2"/>
        <scheme val="minor"/>
      </rPr>
      <t xml:space="preserve"> </t>
    </r>
    <r>
      <rPr>
        <b/>
        <sz val="11"/>
        <color theme="1"/>
        <rFont val="Calibri"/>
        <family val="2"/>
        <scheme val="minor"/>
      </rPr>
      <t>O HOST</t>
    </r>
    <r>
      <rPr>
        <sz val="11"/>
        <color theme="1"/>
        <rFont val="Calibri"/>
        <family val="2"/>
        <scheme val="minor"/>
      </rPr>
      <t xml:space="preserve">, que nos permite elegir en qué carpeta montarla y dónde.
El tercer tipo es el llamado </t>
    </r>
    <r>
      <rPr>
        <b/>
        <sz val="11"/>
        <color theme="1"/>
        <rFont val="Calibri"/>
        <family val="2"/>
        <scheme val="minor"/>
      </rPr>
      <t>VOLÚMENES</t>
    </r>
    <r>
      <rPr>
        <sz val="11"/>
        <color theme="1"/>
        <rFont val="Calibri"/>
        <family val="2"/>
        <scheme val="minor"/>
      </rPr>
      <t xml:space="preserve"> </t>
    </r>
    <r>
      <rPr>
        <b/>
        <sz val="11"/>
        <color theme="1"/>
        <rFont val="Calibri"/>
        <family val="2"/>
        <scheme val="minor"/>
      </rPr>
      <t>NOMBRADOS</t>
    </r>
    <r>
      <rPr>
        <sz val="11"/>
        <color theme="1"/>
        <rFont val="Calibri"/>
        <family val="2"/>
        <scheme val="minor"/>
      </rPr>
      <t xml:space="preserve">, es como el anónimo, pero se puede referenciar para que lo pueda utilizar otro contenedor con otra imágenes o la misma.
No es necesario especificar la versión en visual studio code, dentro del fichero .yml
Se deben añadir los volumenes creados de mongo sabiendo que si es mongo, la ruta es la mostrada. Si la BBDD la proporciona MYSQL la ruta será la escrita en comentario con # y si la BBDD la proprociona POSTGRES la ruta será la escrita, también en comentario con #. Debe añadirse la expresión volumes tras asignar la ruta, añadiendo </t>
    </r>
    <r>
      <rPr>
        <b/>
        <sz val="11"/>
        <color theme="1"/>
        <rFont val="Calibri"/>
        <family val="2"/>
        <scheme val="minor"/>
      </rPr>
      <t>mongo-data</t>
    </r>
    <r>
      <rPr>
        <sz val="11"/>
        <color theme="1"/>
        <rFont val="Calibri"/>
        <family val="2"/>
        <scheme val="minor"/>
      </rPr>
      <t>.
Mongo guarda los datos en /data/db siempre</t>
    </r>
  </si>
  <si>
    <t>El comando "RUN npm i -g nodemon" instala nodemon en docker. WORKDIR hace referencia a la ruta en donde vamos a estar trabajando, de manera que en el fichero CMD dado por NODEMON simplemente añadiremos el nombre del fichero "index.js" y listo sin necesidad de agregar rutas anteriores.</t>
  </si>
  <si>
    <r>
      <t xml:space="preserve">48 - Creación de un nuevo fichero de </t>
    </r>
    <r>
      <rPr>
        <b/>
        <sz val="11"/>
        <color theme="1"/>
        <rFont val="Calibri"/>
        <family val="2"/>
        <scheme val="minor"/>
      </rPr>
      <t>docker-compose-dev.yml</t>
    </r>
  </si>
  <si>
    <t>services:
  chanchito:
    build: 
      context: .
      dockerfile: Dockerfile.dev
    ports:
      - "3000:3000"
    links:
      - monguito
    volumes:
      - .:/home/app
  monguito:
    image: mongo
    ports:
      - "27017:27017"
    environment:
      - MONGO_INITDB_ROOT_USERNAME=nico
      - MONGO_INITDB_ROOT_PASSWORD=password
    volumes:
      - mongo-data:/data/db
      # mysql -&gt; var/lib/mysql  
      # mongo -&gt; data/db
      # postgres -&gt; var/lib/postgresql/data      
volumes:
  mongo-data:</t>
  </si>
  <si>
    <t>A diferencia del anterior fichero .yml, en este de desarrollo lo que se ha pretendido es cambiar: el contexto en el que estará trabajando por eso se le pone un punto ".", añadiéndosele dockerfile: Dockerfile.dev para contruir la aplicación en base al Dockerfile.dev que se había creado. Se le añade el uso de volumes, en este caso se añadirá un volumen anónimo -----&gt; .:/home/app, eso permite crear un volumen anónimo fijo para este contenedor.</t>
  </si>
  <si>
    <r>
      <t xml:space="preserve">49 - Se ejecuta el nuevo </t>
    </r>
    <r>
      <rPr>
        <b/>
        <sz val="11"/>
        <color theme="1"/>
        <rFont val="Calibri"/>
        <family val="2"/>
        <scheme val="minor"/>
      </rPr>
      <t xml:space="preserve">docker-compose-dev.yml </t>
    </r>
    <r>
      <rPr>
        <sz val="11"/>
        <color theme="1"/>
        <rFont val="Calibri"/>
        <family val="2"/>
        <scheme val="minor"/>
      </rPr>
      <t xml:space="preserve"> pero con el fichero de desarrollo</t>
    </r>
  </si>
  <si>
    <t>docker compose -f docker-compose-dev.yml up</t>
  </si>
  <si>
    <t>la etiqueta -f, opción para indicar un archivo docker compose completamente customizado que no sea docker-compose.yml sino el de desarrollo "dev"</t>
  </si>
  <si>
    <r>
      <rPr>
        <b/>
        <sz val="11"/>
        <color rgb="FF002060"/>
        <rFont val="Calibri"/>
        <family val="2"/>
        <scheme val="minor"/>
      </rPr>
      <t xml:space="preserve">FROM </t>
    </r>
    <r>
      <rPr>
        <b/>
        <sz val="11"/>
        <color rgb="FFC00000"/>
        <rFont val="Calibri"/>
        <family val="2"/>
        <scheme val="minor"/>
      </rPr>
      <t xml:space="preserve">node:18.17.1
</t>
    </r>
    <r>
      <rPr>
        <b/>
        <sz val="11"/>
        <color rgb="FF002060"/>
        <rFont val="Calibri"/>
        <family val="2"/>
        <scheme val="minor"/>
      </rPr>
      <t>RUN</t>
    </r>
    <r>
      <rPr>
        <b/>
        <sz val="11"/>
        <color rgb="FFC00000"/>
        <rFont val="Calibri"/>
        <family val="2"/>
        <scheme val="minor"/>
      </rPr>
      <t xml:space="preserve"> npm i -g nodemon
</t>
    </r>
    <r>
      <rPr>
        <b/>
        <sz val="11"/>
        <color rgb="FF002060"/>
        <rFont val="Calibri"/>
        <family val="2"/>
        <scheme val="minor"/>
      </rPr>
      <t>RUN</t>
    </r>
    <r>
      <rPr>
        <b/>
        <sz val="11"/>
        <color rgb="FFC00000"/>
        <rFont val="Calibri"/>
        <family val="2"/>
        <scheme val="minor"/>
      </rPr>
      <t xml:space="preserve"> mkdir -p /home/app
</t>
    </r>
    <r>
      <rPr>
        <b/>
        <sz val="11"/>
        <color rgb="FF002060"/>
        <rFont val="Calibri"/>
        <family val="2"/>
        <scheme val="minor"/>
      </rPr>
      <t>WORKDIR</t>
    </r>
    <r>
      <rPr>
        <b/>
        <sz val="11"/>
        <color rgb="FFC00000"/>
        <rFont val="Calibri"/>
        <family val="2"/>
        <scheme val="minor"/>
      </rPr>
      <t xml:space="preserve"> /home/app
</t>
    </r>
    <r>
      <rPr>
        <b/>
        <sz val="11"/>
        <color rgb="FF002060"/>
        <rFont val="Calibri"/>
        <family val="2"/>
        <scheme val="minor"/>
      </rPr>
      <t>EXPOSE</t>
    </r>
    <r>
      <rPr>
        <b/>
        <sz val="11"/>
        <color rgb="FFC00000"/>
        <rFont val="Calibri"/>
        <family val="2"/>
        <scheme val="minor"/>
      </rPr>
      <t xml:space="preserve"> 3000
</t>
    </r>
    <r>
      <rPr>
        <b/>
        <sz val="11"/>
        <color rgb="FF002060"/>
        <rFont val="Calibri"/>
        <family val="2"/>
        <scheme val="minor"/>
      </rPr>
      <t>CMD</t>
    </r>
    <r>
      <rPr>
        <b/>
        <sz val="11"/>
        <color rgb="FFC00000"/>
        <rFont val="Calibri"/>
        <family val="2"/>
        <scheme val="minor"/>
      </rPr>
      <t xml:space="preserve"> ["nodemon", "index.js"]</t>
    </r>
  </si>
  <si>
    <r>
      <rPr>
        <b/>
        <sz val="11"/>
        <color rgb="FF002060"/>
        <rFont val="Calibri"/>
        <family val="2"/>
        <scheme val="minor"/>
      </rPr>
      <t>FROM</t>
    </r>
    <r>
      <rPr>
        <sz val="11"/>
        <color rgb="FFC00000"/>
        <rFont val="Calibri"/>
        <family val="2"/>
        <scheme val="minor"/>
      </rPr>
      <t xml:space="preserve"> node:18.17.1
</t>
    </r>
    <r>
      <rPr>
        <b/>
        <sz val="11"/>
        <color rgb="FF002060"/>
        <rFont val="Calibri"/>
        <family val="2"/>
        <scheme val="minor"/>
      </rPr>
      <t>RUN</t>
    </r>
    <r>
      <rPr>
        <sz val="11"/>
        <color rgb="FFC00000"/>
        <rFont val="Calibri"/>
        <family val="2"/>
        <scheme val="minor"/>
      </rPr>
      <t xml:space="preserve"> mkdir -p /home/app
</t>
    </r>
    <r>
      <rPr>
        <b/>
        <sz val="11"/>
        <color rgb="FF002060"/>
        <rFont val="Calibri"/>
        <family val="2"/>
        <scheme val="minor"/>
      </rPr>
      <t>COPY</t>
    </r>
    <r>
      <rPr>
        <sz val="11"/>
        <color rgb="FFC00000"/>
        <rFont val="Calibri"/>
        <family val="2"/>
        <scheme val="minor"/>
      </rPr>
      <t xml:space="preserve"> . /home/app
</t>
    </r>
    <r>
      <rPr>
        <b/>
        <sz val="11"/>
        <color rgb="FF002060"/>
        <rFont val="Calibri"/>
        <family val="2"/>
        <scheme val="minor"/>
      </rPr>
      <t>EXPOSE</t>
    </r>
    <r>
      <rPr>
        <sz val="11"/>
        <color rgb="FFC00000"/>
        <rFont val="Calibri"/>
        <family val="2"/>
        <scheme val="minor"/>
      </rPr>
      <t xml:space="preserve"> 3000
</t>
    </r>
    <r>
      <rPr>
        <b/>
        <sz val="11"/>
        <color rgb="FF002060"/>
        <rFont val="Calibri"/>
        <family val="2"/>
        <scheme val="minor"/>
      </rPr>
      <t>CMD</t>
    </r>
    <r>
      <rPr>
        <sz val="11"/>
        <color rgb="FFC00000"/>
        <rFont val="Calibri"/>
        <family val="2"/>
        <scheme val="minor"/>
      </rPr>
      <t xml:space="preserve"> ["node","/home/app/index.js"]</t>
    </r>
  </si>
  <si>
    <r>
      <t xml:space="preserve">41 - Creación fichero </t>
    </r>
    <r>
      <rPr>
        <b/>
        <sz val="11"/>
        <color theme="1"/>
        <rFont val="Calibri"/>
        <family val="2"/>
        <scheme val="minor"/>
      </rPr>
      <t>YML, formato YAMEL</t>
    </r>
  </si>
  <si>
    <t>50 - En el caso de fallo de NODEMON por no detectar modificaciones en el código</t>
  </si>
  <si>
    <r>
      <t xml:space="preserve">  </t>
    </r>
    <r>
      <rPr>
        <b/>
        <sz val="11"/>
        <color rgb="FF002060"/>
        <rFont val="Calibri"/>
        <family val="2"/>
        <scheme val="minor"/>
      </rPr>
      <t>"nodemonConfig":</t>
    </r>
    <r>
      <rPr>
        <b/>
        <sz val="11"/>
        <color rgb="FFC00000"/>
        <rFont val="Calibri"/>
        <family val="2"/>
        <scheme val="minor"/>
      </rPr>
      <t xml:space="preserve"> {
    "legacyWatch": true,
    "watch": ["./"],
    "ext": "js,json"
  }</t>
    </r>
  </si>
  <si>
    <r>
      <t>Se tiene que abrir el fichero de "</t>
    </r>
    <r>
      <rPr>
        <b/>
        <sz val="11"/>
        <color theme="1"/>
        <rFont val="Calibri"/>
        <family val="2"/>
        <scheme val="minor"/>
      </rPr>
      <t>package.json</t>
    </r>
    <r>
      <rPr>
        <sz val="11"/>
        <color theme="1"/>
        <rFont val="Calibri"/>
        <family val="2"/>
        <scheme val="minor"/>
      </rPr>
      <t xml:space="preserve">" y dentro de añade al final la configuración de </t>
    </r>
    <r>
      <rPr>
        <b/>
        <sz val="11"/>
        <color theme="1"/>
        <rFont val="Calibri"/>
        <family val="2"/>
        <scheme val="minor"/>
      </rPr>
      <t>nodemonConfig</t>
    </r>
    <r>
      <rPr>
        <sz val="11"/>
        <color theme="1"/>
        <rFont val="Calibri"/>
        <family val="2"/>
        <scheme val="minor"/>
      </rPr>
      <t xml:space="preserve"> para que pueda leer la detección de modificaciones en el código de NODE</t>
    </r>
  </si>
  <si>
    <t xml:space="preserve">TEMA 7: </t>
  </si>
  <si>
    <t>Arquitectura de Software</t>
  </si>
  <si>
    <t>1) Análisis</t>
  </si>
  <si>
    <t>2) Transformación de rendimientos en especificaciones funcionales</t>
  </si>
  <si>
    <t>3) Epsecificaciones técnicas</t>
  </si>
  <si>
    <t>4) Proceso de transformación</t>
  </si>
  <si>
    <t>5) Arquitectura empresarial</t>
  </si>
  <si>
    <t>6) Herramientas TOGAF certificadas</t>
  </si>
  <si>
    <t>7) Arquitecturas centralizadas 2-TIER, 3-TIER y basadas en WEB</t>
  </si>
  <si>
    <t>8) Arquitectura orientada a web</t>
  </si>
  <si>
    <t>9) Protocolo SOAP</t>
  </si>
  <si>
    <t>10 Desarrollo MIDDLEWARE y diseño físico de una arquitectura</t>
  </si>
  <si>
    <t>Arquitectura de Software:</t>
  </si>
  <si>
    <t xml:space="preserve">Principios o restricciones sobre cómo las soluciones del software deben ser </t>
  </si>
  <si>
    <t>construidas dentro de una empresa.</t>
  </si>
  <si>
    <t>- Lenguajes basados en JVM</t>
  </si>
  <si>
    <t>- Comunicación síncrona entre componentes por APIs REST correspondientes.</t>
  </si>
  <si>
    <t>- Comunicación asíncrona por broker de mensajería</t>
  </si>
  <si>
    <t>- Trazas (logs, auditorías) que generen los módulos serán centralizados en ELK</t>
  </si>
  <si>
    <t>Exigencias de diseño de software:</t>
  </si>
  <si>
    <t>- Alta disponibilidad</t>
  </si>
  <si>
    <t>- Seguridad</t>
  </si>
  <si>
    <t>- Rendimiento</t>
  </si>
  <si>
    <t>- Modificabilidad</t>
  </si>
  <si>
    <t>- Testeabilidad</t>
  </si>
  <si>
    <t>- Etc…</t>
  </si>
  <si>
    <t>- Robustez</t>
  </si>
  <si>
    <t>- Disponibilidad</t>
  </si>
  <si>
    <t>Diseño por cronograma de un modelo de Software:</t>
  </si>
  <si>
    <t>- Diagrama de Gannt</t>
  </si>
  <si>
    <t>1) Seguimiento de actividades</t>
  </si>
  <si>
    <t>2) Nombre de las actividades</t>
  </si>
  <si>
    <t>3) Actividades predecesoras y sucesoras</t>
  </si>
  <si>
    <t>4) Tiempo de ejecución de las tareas</t>
  </si>
  <si>
    <t>5) Control de carga de trabajo</t>
  </si>
  <si>
    <t>Consideraciones para el diagrama cronológico del diseño del Software:</t>
  </si>
  <si>
    <t>- Constructores pueden sobrecargarse (JAVA)</t>
  </si>
  <si>
    <t>- Constructores creados por defecto si el programador no los crea</t>
  </si>
  <si>
    <t>- Iniciar un objeto basta con llamar al constructor</t>
  </si>
  <si>
    <t>Concepto de JDK:</t>
  </si>
  <si>
    <t xml:space="preserve">Variables de entorno necesarias para ser ejecutadas según el </t>
  </si>
  <si>
    <t>tipo de sistema operativo con el que se esté trabajando.</t>
  </si>
  <si>
    <t>Necesarias para poder utilizar las clases básicas incluidas en las</t>
  </si>
  <si>
    <t>librerias de clases.</t>
  </si>
  <si>
    <t>Concepto de CLASSPATH:</t>
  </si>
  <si>
    <t>- Camino hasta las clases</t>
  </si>
  <si>
    <t>- Compilador JAVAC, encuentre las clases que se necesitan en nuestros programas</t>
  </si>
  <si>
    <t>- Introducir el propósito directorio (.) para evitar errores.</t>
  </si>
  <si>
    <t>Concepto de PATH:</t>
  </si>
  <si>
    <t>- Variable que se debe poner el camino hasta los ejecutables del JDK</t>
  </si>
  <si>
    <t>- Razón: poder ejecutar los archivos ejecutables desde cualquier diretorio</t>
  </si>
  <si>
    <t>Cada vez que se quiera compilar y ejecutar nuestras prácticas:</t>
  </si>
  <si>
    <t>- Asignar por consola las variables PATH y la de CLASSPATH</t>
  </si>
  <si>
    <t xml:space="preserve">- Pasos: </t>
  </si>
  <si>
    <t>a) Ir a inicio y ejecutar cmd</t>
  </si>
  <si>
    <t>b) Al CLASSPATH le asignaremos el siguiente código:</t>
  </si>
  <si>
    <t xml:space="preserve"> \Java\jdk1.7.0_25\lib\tools.jar</t>
  </si>
  <si>
    <t>c) Al PATH le asignaremos e siguiente código:</t>
  </si>
  <si>
    <t>set path=%path%;C:\Program Files\Java\jdk1.7.0_25\bin</t>
  </si>
  <si>
    <t>set CLASSPATH=%CLASSPATH%;C:/Program Files</t>
  </si>
  <si>
    <t>- Cada vez que se inicie se deberá asignar de nuevo los valores de las variables</t>
  </si>
  <si>
    <t>Concepto de UML:</t>
  </si>
  <si>
    <t>- Metodología de desarrollo denominada Proceso Unificado de Desarrollo</t>
  </si>
  <si>
    <t>- Debido a la carga de interfaces y programas, se usan diagramas UML para</t>
  </si>
  <si>
    <t>poder expresar gráficamente todos los esquemas de éste</t>
  </si>
  <si>
    <t>a) Se dirige a los casos de uso: desarrolladores basarse en ellos</t>
  </si>
  <si>
    <t>b) Centrado en la arquitectura: características claramente definidas</t>
  </si>
  <si>
    <t>c) Iterativo e incremental: Dividir el proyecto en fases que se</t>
  </si>
  <si>
    <t>deberán revisar e incrementar con la siguiente fase</t>
  </si>
  <si>
    <t>- Ejemplo:</t>
  </si>
  <si>
    <t>Fase 1:</t>
  </si>
  <si>
    <t>- Definir el proyecto</t>
  </si>
  <si>
    <t>- Estimación de arquitecturas</t>
  </si>
  <si>
    <t>- Estimación costes</t>
  </si>
  <si>
    <t>Fase 2:</t>
  </si>
  <si>
    <t>- En posesión de los requisitos del sistema</t>
  </si>
  <si>
    <t>- Riesgos, validación de la estructura y arquitectura base.</t>
  </si>
  <si>
    <t>Fase 3:</t>
  </si>
  <si>
    <t>- Se construye proyecto hasta llegar a los requisitos mínimos puestos</t>
  </si>
  <si>
    <t>Fase 4:</t>
  </si>
  <si>
    <t>- Se despliega el producto final al usuario final</t>
  </si>
  <si>
    <t>- Nos serviremos del feedback de los usuarios para refinar el sistema</t>
  </si>
  <si>
    <t>Análisis orientado a objetos:</t>
  </si>
  <si>
    <t>- UML tiene como objetivos graficar un proyecto entero.</t>
  </si>
  <si>
    <t>- Facilitar la comprensión de otros usuarios y/o programadores.</t>
  </si>
  <si>
    <t>- Que sirva de modelo gráfico para la posterior generación de la documentación.</t>
  </si>
  <si>
    <t>- Modelos de construcción del diagrama UML:</t>
  </si>
  <si>
    <t>a) Elementos: son abstracciones de cosas reales o ficticias</t>
  </si>
  <si>
    <t>b) Relaciones: relacionan los elementos entre sí.</t>
  </si>
  <si>
    <t>c) Diagramas: son colecciones de los dos anteriores.</t>
  </si>
  <si>
    <t>- Diagrama de clases:</t>
  </si>
  <si>
    <t>- Diagramas de casos de uso:</t>
  </si>
  <si>
    <t>- Diagrama de secuencia:</t>
  </si>
  <si>
    <t>Representa la iteracción entre los diferentes objetos que componen</t>
  </si>
  <si>
    <t>el sistema</t>
  </si>
  <si>
    <t xml:space="preserve">a) Clases y sus relaciones. </t>
  </si>
  <si>
    <t>b) Habitual es diseño de sistemas orientados a objetos</t>
  </si>
  <si>
    <t>a) Casos de uso referente a lo que debe hacer un sistema y cómo</t>
  </si>
  <si>
    <t>Modelado del comportamiento de sistemas de información</t>
  </si>
  <si>
    <t>Comportamiento definido como:</t>
  </si>
  <si>
    <t>- Procedimientos y funciones que el modelo debe desarrollar.</t>
  </si>
  <si>
    <t>- Operaciones que se pueden hacer con el objeto definido</t>
  </si>
  <si>
    <t>- Identidad: Es el identificador de cada una de las instancias hechas en un objeto</t>
  </si>
  <si>
    <t>- Clase: element que conforma la definición de un objeto: Plantilla de creación</t>
  </si>
  <si>
    <t>de objetos.</t>
  </si>
  <si>
    <t>- Diagrama de clases: Util para visualizar las relaciones que existen entre ellas</t>
  </si>
  <si>
    <t>las cuales pueden ser: asociativas, de herencia, de uso y contenido</t>
  </si>
  <si>
    <t>Análisis de datos (diagramas de ERD I):</t>
  </si>
  <si>
    <t>- No es conveniente que los datos miembro o estado de un objeto sean</t>
  </si>
  <si>
    <t>accesibles de cualquier forma y en cualquier momento.</t>
  </si>
  <si>
    <t>- La encapsulación va de la mano de la abstracción.</t>
  </si>
  <si>
    <t>- Niveles de encapsulamiento:</t>
  </si>
  <si>
    <t>a) Público: acceso a cualquier función a los datos miembro de la clase</t>
  </si>
  <si>
    <t>b) Protegido: acceso a estos datos está restringido a esta clase y</t>
  </si>
  <si>
    <t>a sus subclases.</t>
  </si>
  <si>
    <t>c) Privado: sólo los métodos de esta clase en particular podrán tener</t>
  </si>
  <si>
    <t>acceso a los datos.</t>
  </si>
  <si>
    <t>Análisis de datos (diagramas de ERD II):</t>
  </si>
  <si>
    <t>- Cuanto mas especializada es una clase mayor es su nivel de abstracción</t>
  </si>
  <si>
    <t>- A las clases que sólo se dedican a agrupar, abstraer atributos y métodos comunes</t>
  </si>
  <si>
    <t>entre clases se las denomina clases abstractas, sin instanciarse.</t>
  </si>
  <si>
    <t xml:space="preserve"> - En UML existen cuatro tipos de especificaciones:</t>
  </si>
  <si>
    <t xml:space="preserve">{incomplete}: el conjunto de subclases no cubre todos los </t>
  </si>
  <si>
    <t>escenarios posbles de la clase madre</t>
  </si>
  <si>
    <t>{disjoint}: indica que las subclases no tienen instancias comunes.</t>
  </si>
  <si>
    <t>{complete}: indica lo contrario que lo anterior</t>
  </si>
  <si>
    <t>{overlapping}: se tienen una o varias instancias comunes entre</t>
  </si>
  <si>
    <t>las subclases.</t>
  </si>
  <si>
    <t>Técnicas de diseño orientado a objetos (UML):</t>
  </si>
  <si>
    <t>- Mantener todos los casos de uso de un diagrama al mismo nivel de abstracción</t>
  </si>
  <si>
    <t>- Mantener el diagrama ordenado</t>
  </si>
  <si>
    <t>- Evitar tener demasiados casos de uso en el mismo diagrama</t>
  </si>
  <si>
    <t>- Evitar el uso complejo de relaciones de extensión especialización e inclusión.</t>
  </si>
  <si>
    <t>- Un diagrama de casos de uso está compuesto por elementos como:</t>
  </si>
  <si>
    <t>Casos de uso, relaciones de uso, actor, escenarios.</t>
  </si>
  <si>
    <t xml:space="preserve">- El componente: Es una unidad software que aporta una serie de servicios </t>
  </si>
  <si>
    <t xml:space="preserve">mediante una o varias interfaces. Como una caja negra cuyo </t>
  </si>
  <si>
    <t>contenido no interesa a los clientes.</t>
  </si>
  <si>
    <t xml:space="preserve">- Diagrama: </t>
  </si>
  <si>
    <t>a) Interfaces suministradas: representadas con un círculo</t>
  </si>
  <si>
    <t>b) Interfaces necesarias: representadas con un semicirculo</t>
  </si>
  <si>
    <t>c) Componentes: representados con un rectángulo con &lt;&gt;</t>
  </si>
  <si>
    <t>d) Esteriotipo: representado como un logo de componente.</t>
  </si>
  <si>
    <t>- Técnicas de diseño orientado a objetos (diagrama de despliegue):</t>
  </si>
  <si>
    <t>a) Nodo: unidad material capaz de recibir y ejecutar software.</t>
  </si>
  <si>
    <t>Generalmente son ordenadores.</t>
  </si>
  <si>
    <t>b) Los vínculos entre los nodos: representan las ramas de red.</t>
  </si>
  <si>
    <t>c) Los componentes que constituyen la arquitectura del software</t>
  </si>
  <si>
    <t>del sistema se representan en el diagrama de</t>
  </si>
  <si>
    <t>despliegue mediante un artefacto que con frecuencia</t>
  </si>
  <si>
    <t>es un ejecutable o una biblioteca compartida.</t>
  </si>
  <si>
    <t>- Técnicas de diseño orientado a objetos (diagramas de secuencia):</t>
  </si>
  <si>
    <t xml:space="preserve">Representa la interacción entre los diferentes objetos que </t>
  </si>
  <si>
    <t>componen el sistema.</t>
  </si>
  <si>
    <t>- Técnicas de diseño orientado a objetos (diagramas de colaboración):</t>
  </si>
  <si>
    <t>- También denominado diagrama de comunicación</t>
  </si>
  <si>
    <t>- Similar al diagrama de secuencia pero aquí relaciona objetos.</t>
  </si>
  <si>
    <t xml:space="preserve">- Modela interacciones entre objetos o mensajes. Toman la </t>
  </si>
  <si>
    <t>información desde el diagrama de clases, secuencia y</t>
  </si>
  <si>
    <t>estática y el comportamiento dinámico del sistema</t>
  </si>
  <si>
    <t>diagrama de casos de uso, describiendo la estructura</t>
  </si>
  <si>
    <t>- Sin formato específico</t>
  </si>
  <si>
    <t xml:space="preserve">- Se pueden orientar o determinar objetos en aquella posición la </t>
  </si>
  <si>
    <t>que destaquen más sus relaciones.</t>
  </si>
  <si>
    <t>- Técnicas de diseño orientado a objetos (diagramas de estados):</t>
  </si>
  <si>
    <t>- Representan el ciclo de vida de las instancias de las clases.</t>
  </si>
  <si>
    <t>- Representando los estados, las transiciones vinculadas y aquellos</t>
  </si>
  <si>
    <t>eventos que generan un traspaso de transiciones.</t>
  </si>
  <si>
    <t>- Uso para objetos, con un ciclo de vida determinado.</t>
  </si>
  <si>
    <t>Clasificación de general de actividades según los cuatro tipos:</t>
  </si>
  <si>
    <t>- Actividades intrínsecas al estado: ante la recepción de un nuevo evento</t>
  </si>
  <si>
    <t>- Actividades que se lanzan durante la entrada o salida del estado</t>
  </si>
  <si>
    <t>- Actividades que deben tener lugar durante el estado</t>
  </si>
  <si>
    <t>- Actividades que ocurren durante el traspaso de una transición</t>
  </si>
  <si>
    <t>- En función de la palabra que preceda a la actividad se realizarán las acciones:</t>
  </si>
  <si>
    <t>a) Act. Con la palabra "entry/": Se ejecutará a la entrada de un estado</t>
  </si>
  <si>
    <t>b) Act. Con el nombre de evento: se ejecutan si ha recibido un evento</t>
  </si>
  <si>
    <t>c) Act. Con la palabra "do/": Añade la act realizada durante un estado</t>
  </si>
  <si>
    <t>d) Act. Con la palabra "exit/": Se ejecuta la salida del estado</t>
  </si>
  <si>
    <t>- Técnicas de diseño orientado a objetos (diseño de datos):</t>
  </si>
  <si>
    <t>- Atributos</t>
  </si>
  <si>
    <t>- Métodos</t>
  </si>
  <si>
    <t>- Herramientas TOGAF:</t>
  </si>
  <si>
    <t>deseado de una empresa y encontrar los pasos necesarios para alcanzarlos.</t>
  </si>
  <si>
    <t>- Se define el estado final de la empresa como la "arquitectura objetivo" y lo</t>
  </si>
  <si>
    <t>hace usando un proceso denominado ADM (Método de desarrollo de arquitectura)</t>
  </si>
  <si>
    <t>- Es unframework de arquitectura empresarial cuyo propósito es definir el estado</t>
  </si>
  <si>
    <t>- A su vez es el núcleo del TOGAF</t>
  </si>
  <si>
    <t xml:space="preserve">- El ADM es tan genérico que puede ser aplicado a cualquier tipo de empresa, por </t>
  </si>
  <si>
    <t>ese motivo se ha convertido en un estandar de la industria.</t>
  </si>
  <si>
    <t>- Propone una serie de procesos y componentes complementarios al ADM como:</t>
  </si>
  <si>
    <t>a) Repositorios de documentos</t>
  </si>
  <si>
    <t>b) Clasificación de documentos</t>
  </si>
  <si>
    <t>c) Modelos de gobierno</t>
  </si>
  <si>
    <t>d) Modelos de referencias</t>
  </si>
  <si>
    <t>e) Métodos de desarrollar procesos arquitectónicos</t>
  </si>
  <si>
    <t>- Protocolo SOAP:</t>
  </si>
  <si>
    <t>- Definido como: Simple Object Access Protocol.</t>
  </si>
  <si>
    <t>- Protocolo de especificaciones para el intercambio de información</t>
  </si>
  <si>
    <t>estructurada en la implementación de servicios web</t>
  </si>
  <si>
    <t>en las redes de computadoras.</t>
  </si>
  <si>
    <t>- Basado tambien en HTTP</t>
  </si>
  <si>
    <t>- Basado en el lenguajes de marcas XML para su formato de mensaje</t>
  </si>
  <si>
    <t>- Transferencia de protocolos SMTP</t>
  </si>
  <si>
    <t xml:space="preserve"> Para la negociación y transmisión de mensajes.</t>
  </si>
  <si>
    <t>- Protocolo basado en XML con tres partes:</t>
  </si>
  <si>
    <t>a) Un sobre que posee el mensaje y cómo procesarlo</t>
  </si>
  <si>
    <t>b) Conjunto de reglas de codificación para expresar</t>
  </si>
  <si>
    <t>instancias de aplicación de tipos de datos definidos</t>
  </si>
  <si>
    <t>c) Convección para representar las llamadas a</t>
  </si>
  <si>
    <t>procedimientos y respuestas.</t>
  </si>
  <si>
    <t>- Tres características principales:</t>
  </si>
  <si>
    <t>a) Extensibilidad (seguridad y enrrutamiento)</t>
  </si>
  <si>
    <t>b) Neutralidad (SOAP se puede utilizar en cualquier</t>
  </si>
  <si>
    <t>protocolo de transporte HTTP, SMTP, TCP)</t>
  </si>
  <si>
    <t>C) Independencia (SOAP permite cualquier lenguaje de</t>
  </si>
  <si>
    <t>programación.</t>
  </si>
  <si>
    <t>- MiddleWare:</t>
  </si>
  <si>
    <t>asiste a una aplicación para interactuar o comunicarse con otras aplicaciones, o</t>
  </si>
  <si>
    <t>paquetes o programas, redes, hardware o sistemas operativos.</t>
  </si>
  <si>
    <t>y sincronizaciones necesarias para los sistemas distribuidos.</t>
  </si>
  <si>
    <t xml:space="preserve">- Lógica de intercambio de información entre aplicaciones es un software que </t>
  </si>
  <si>
    <t>- Simplifica la tarea del programador en la generación de conexiones</t>
  </si>
  <si>
    <t>- Funciona como una capa de abstracción de software distribuida, que se sitúa</t>
  </si>
  <si>
    <t>entre las capas de aplicaciones y las capas inferiores del sistema operativo y red</t>
  </si>
  <si>
    <t xml:space="preserve">TEMA 8: </t>
  </si>
  <si>
    <t>Cloud Computing</t>
  </si>
  <si>
    <t>- Nube es el concepto de la evolución natural de internet.</t>
  </si>
  <si>
    <t>- Al principio internet fue basada en protocolos de TCP/IP</t>
  </si>
  <si>
    <t>- Al llegar WORLD WIDE WEB ----&gt; internet en fuente de información</t>
  </si>
  <si>
    <t>a) Virtualización</t>
  </si>
  <si>
    <t>b) Grid computing</t>
  </si>
  <si>
    <t>c) Arquitecturas orientadas a los servicios</t>
  </si>
  <si>
    <t>d) Utily computing</t>
  </si>
  <si>
    <t>- Se adoptaron nuevos modelos de facilidad de acceso a los servicios:</t>
  </si>
  <si>
    <t xml:space="preserve">- Cloud Computing: paradigma de la programación en donde los límites de la </t>
  </si>
  <si>
    <t>computación serán determinados por razones económicas en lugar</t>
  </si>
  <si>
    <t>de los límites técnicos</t>
  </si>
  <si>
    <t xml:space="preserve">- Concepto de nube propiciado por los servidores de Google, Amazon AWS o </t>
  </si>
  <si>
    <t xml:space="preserve">Microsoft. En 2006 George Gilder lo denominó: "Las fábricas de </t>
  </si>
  <si>
    <t>información como granjas de servidores" inmortalizando el concepto</t>
  </si>
  <si>
    <t>de arquitectura cloud</t>
  </si>
  <si>
    <t>- Cloud computing es un nuevo modelo de informatica basada en las estrategias</t>
  </si>
  <si>
    <t>de la organización de la informacion y la tecnología usada. Con la</t>
  </si>
  <si>
    <t>entrada del cloud computing, las empresas no precisan de tener</t>
  </si>
  <si>
    <t>fisicamente el almacenamiento para sus servidores o datos.</t>
  </si>
  <si>
    <t>- La informática en a nube esta formada por un compendio de tecnologías:</t>
  </si>
  <si>
    <t>b) Almacenamiento físico</t>
  </si>
  <si>
    <t>c) Almacenamiento en la web</t>
  </si>
  <si>
    <t>d) Centro de datos</t>
  </si>
  <si>
    <t>e) Software sobre servicio (Saas)</t>
  </si>
  <si>
    <t>f) Aplicaciones web</t>
  </si>
  <si>
    <t>g) Sistemas operativos web</t>
  </si>
  <si>
    <t>- Organismo reconocido: NIST (National Institute od Standards and Technology)</t>
  </si>
  <si>
    <t>Define el cloud computing como:</t>
  </si>
  <si>
    <t>Modelo que permite el acceso bajo demanda a través de la red</t>
  </si>
  <si>
    <t>a un conjunto compartido de recursos de computación configurables</t>
  </si>
  <si>
    <t xml:space="preserve">que pueden aprovisionar rapidamente con el mínimo esfuerzo de </t>
  </si>
  <si>
    <t>gestión o interacción del proveedor de servicios.</t>
  </si>
  <si>
    <t>Según NIST,  el modelo de la nube esta formado por:</t>
  </si>
  <si>
    <t>a) Tres modelos de servicio</t>
  </si>
  <si>
    <t>b) Cuatro modelos de despliegue</t>
  </si>
  <si>
    <t>c) Cinco características fundamentales</t>
  </si>
  <si>
    <t xml:space="preserve">Formado por: </t>
  </si>
  <si>
    <t>a) Hardware</t>
  </si>
  <si>
    <t>b) Software</t>
  </si>
  <si>
    <t>c) Almacenamiento</t>
  </si>
  <si>
    <t>d) Servicios</t>
  </si>
  <si>
    <t>e) Interfaces</t>
  </si>
  <si>
    <t>- Actores del cluod computing sin:</t>
  </si>
  <si>
    <t>a) Proveedores y vendedores: facilitan las aplicaciones</t>
  </si>
  <si>
    <t>b) Socios de proveedores: Ponen en contacto con clientes</t>
  </si>
  <si>
    <t>c) Líderes de negocios:</t>
  </si>
  <si>
    <t xml:space="preserve">d) Usuarios finales: personal final que acaba usando los servicios </t>
  </si>
  <si>
    <t>que se ofrecen e la nube.</t>
  </si>
  <si>
    <t>- Mencionada por primera vez como término informático en 1997</t>
  </si>
  <si>
    <t>- Definición del cloud computing:</t>
  </si>
  <si>
    <t xml:space="preserve">a) Engloba tecnologías, servicios y aplicaciones similares a las que se </t>
  </si>
  <si>
    <t>utilizan en internet transformándolas en autoservicio</t>
  </si>
  <si>
    <t>b) Cloud, como término, hace referencia a:</t>
  </si>
  <si>
    <t>- Abstracción: Las aplicaciones se ejecutan en dispisitivos físicos</t>
  </si>
  <si>
    <t>que no estan especificados y los datos almacenados en</t>
  </si>
  <si>
    <t>ubicaciones desconocidas.</t>
  </si>
  <si>
    <t>Administración externalizada</t>
  </si>
  <si>
    <t>Usuarios pueden acceder a los datos en cualquier time</t>
  </si>
  <si>
    <t>No requiere de mantenimiento y gestión infraestructu.</t>
  </si>
  <si>
    <t xml:space="preserve">- Virtualización: La computación en la nube vitualiza los sistemas </t>
  </si>
  <si>
    <t>compartiendo, combinando y agrupando los recursos.</t>
  </si>
  <si>
    <t>Disponibilidad, agilidad y flexibilidad de los recursos.</t>
  </si>
  <si>
    <t>- Ejemplos:</t>
  </si>
  <si>
    <t>d) Windows Azure Storage: Almacenamiento datos</t>
  </si>
  <si>
    <t>c) Windows Azure: servicio de computación de apps</t>
  </si>
  <si>
    <t>b) Azure plataform: plataforma de desarrollo de apps</t>
  </si>
  <si>
    <t>a) Google: motor de búsqueda de datos</t>
  </si>
  <si>
    <t>e) SQL Azure: BBDD relacional en la nube</t>
  </si>
  <si>
    <t xml:space="preserve">f) Windows Azure AppFabric: servicio de control de </t>
  </si>
  <si>
    <t xml:space="preserve">acceso para integrar servicios y app que </t>
  </si>
  <si>
    <t>se ejecutan en la nube.</t>
  </si>
  <si>
    <t xml:space="preserve">g) Amazon Web Services (AWS): librería virtual más </t>
  </si>
  <si>
    <t xml:space="preserve">cuantiosa del mundo. Gestiona y </t>
  </si>
  <si>
    <t>administra aplicaciones de todo tipo.</t>
  </si>
  <si>
    <t>- Características del cloud computing:</t>
  </si>
  <si>
    <t>Según NIST, el modelo de cloud computing esta formado por:</t>
  </si>
  <si>
    <t>a) Autoservicio bajo demanda</t>
  </si>
  <si>
    <t>b) Acceso ubico a la Red, ilimitado y mutiplataforma.</t>
  </si>
  <si>
    <t>c) Deslocalización de datos y procesos.</t>
  </si>
  <si>
    <t>d) Escalabilidad y flexibilidad</t>
  </si>
  <si>
    <t>e) Servicio supervisado</t>
  </si>
  <si>
    <t>- Nube y negocios:</t>
  </si>
  <si>
    <t>a) Reducción de costes en inversión de tecnologías de la información</t>
  </si>
  <si>
    <t>b) Menor tiempo de respuesta para la puesta en marcha de servicios</t>
  </si>
  <si>
    <t>c) Reducción de gasto de mantenimiento e instalaciones.</t>
  </si>
  <si>
    <t>- Ventajas del uso de cloud computing:</t>
  </si>
  <si>
    <t>a) Reducida inversión inicial</t>
  </si>
  <si>
    <t>b) Reducción de costes corrientes</t>
  </si>
  <si>
    <t>c) Menor riesgo</t>
  </si>
  <si>
    <t>d) Estándares abiertos</t>
  </si>
  <si>
    <t>e) Sostenibilidad</t>
  </si>
  <si>
    <t>- Beneficios específicos:</t>
  </si>
  <si>
    <t>a) Operacionales</t>
  </si>
  <si>
    <t>b) Económicos</t>
  </si>
  <si>
    <t>c) Para el personal</t>
  </si>
  <si>
    <t>d) Para el cosumidor</t>
  </si>
  <si>
    <t>e) Para el proveedor</t>
  </si>
  <si>
    <t>a) Beneficios operacionales:</t>
  </si>
  <si>
    <t>- Se producen en la manera en que la empresa opera.</t>
  </si>
  <si>
    <t xml:space="preserve">- Costes reducidos: pago de la tecnología es incremental por lo que la </t>
  </si>
  <si>
    <t>organización reduce costes a largo plazo</t>
  </si>
  <si>
    <t>- Almacenamiento creciente: En la nube es superior al del nivel local</t>
  </si>
  <si>
    <t>- Flexibilidad: app pueden comprobarse o desplegarse facilmente.</t>
  </si>
  <si>
    <t>- Automatización: app se actualizan solas sin necesidad humana.</t>
  </si>
  <si>
    <t>- Mayor movilidad: acceso nube desde cualquier lugar con conexión</t>
  </si>
  <si>
    <t xml:space="preserve">- Mayor productividad: despreocupación de la gestión y </t>
  </si>
  <si>
    <t xml:space="preserve">mantenimiento de las app y mejora en tiempo de la </t>
  </si>
  <si>
    <t>producción.</t>
  </si>
  <si>
    <t>b) Beneficios económicos:</t>
  </si>
  <si>
    <t xml:space="preserve">Personal: ahorro en RRHH sin necesidad de contrataciones en </t>
  </si>
  <si>
    <t>contratación de servicios cloud computing</t>
  </si>
  <si>
    <t>Hardware: Ahorro en costes de componentes físicos almacenamiento</t>
  </si>
  <si>
    <t>Pago por uso: solo se paga por el uso que se le de</t>
  </si>
  <si>
    <t>Rapidez de penetración en el mercado: acceso facil a servicios y apps</t>
  </si>
  <si>
    <t>c) Beneficios para el personal:</t>
  </si>
  <si>
    <t>Gran facilidad para el acceso y la participación y colaboración online</t>
  </si>
  <si>
    <t>d) Beneficios para el consumidor:</t>
  </si>
  <si>
    <t>Sin necesidad de instalar ni mantener el software uso servicios</t>
  </si>
  <si>
    <t>Tiempo de despliegue mas reducido</t>
  </si>
  <si>
    <t>Adhesión al aceurdo de nivel de servicio o SNA, fijación de calidad</t>
  </si>
  <si>
    <t>entre cliente y proveedor.</t>
  </si>
  <si>
    <t>Consumidores dispondrán de las apps en todo momento.</t>
  </si>
  <si>
    <t>- Modelos básicos en la nube:</t>
  </si>
  <si>
    <t>Privada: infraestructura gestionada por una organización privada</t>
  </si>
  <si>
    <t>Pública: servicios ofrecidos por un proveedor público general</t>
  </si>
  <si>
    <t>Comunitaria: Organizadas para servir un bien u objetivo común.</t>
  </si>
  <si>
    <t>Hibrida: combinación de nubes individuales, publicas o compartidas</t>
  </si>
  <si>
    <r>
      <rPr>
        <b/>
        <sz val="11"/>
        <color theme="1"/>
        <rFont val="Calibri"/>
        <family val="2"/>
        <scheme val="minor"/>
      </rPr>
      <t>Modelo de despliegue:</t>
    </r>
    <r>
      <rPr>
        <sz val="11"/>
        <color theme="1"/>
        <rFont val="Calibri"/>
        <family val="2"/>
        <scheme val="minor"/>
      </rPr>
      <t xml:space="preserve"> referido a localización y administración</t>
    </r>
  </si>
  <si>
    <r>
      <rPr>
        <b/>
        <sz val="11"/>
        <color theme="1"/>
        <rFont val="Calibri"/>
        <family val="2"/>
        <scheme val="minor"/>
      </rPr>
      <t xml:space="preserve">Modelos de servicio: </t>
    </r>
    <r>
      <rPr>
        <sz val="11"/>
        <color theme="1"/>
        <rFont val="Calibri"/>
        <family val="2"/>
        <scheme val="minor"/>
      </rPr>
      <t xml:space="preserve">tipos específicos de servicios a través de los </t>
    </r>
  </si>
  <si>
    <t>cuales se puede acceder a una plataforma cloud:</t>
  </si>
  <si>
    <t>Software como servicio (SaaS): Las apps que suministra el proveedor</t>
  </si>
  <si>
    <t>al usuario corren en una infraestructura cloud</t>
  </si>
  <si>
    <t>donde el usuario no dispone de control sobre ellas.</t>
  </si>
  <si>
    <t xml:space="preserve">Software como servicios (PaaS): usuario puede desplegar </t>
  </si>
  <si>
    <t>infraestructuras cloud propias</t>
  </si>
  <si>
    <t>Infraestructura como servicio (IaaS): El proveedor ofrece una serie de</t>
  </si>
  <si>
    <t>servicios para ejevutar cualquier tipo de software.</t>
  </si>
  <si>
    <t xml:space="preserve">TEMA 9: </t>
  </si>
  <si>
    <t>Diseño físico del software</t>
  </si>
  <si>
    <t>- Validación del sistema físico</t>
  </si>
  <si>
    <t>- Diseño físico del software</t>
  </si>
  <si>
    <t>- Audioría de software</t>
  </si>
  <si>
    <r>
      <t xml:space="preserve">43) Programando el control de </t>
    </r>
    <r>
      <rPr>
        <b/>
        <sz val="11"/>
        <color theme="1"/>
        <rFont val="Calibri"/>
        <family val="2"/>
        <scheme val="minor"/>
      </rPr>
      <t>Excepciones</t>
    </r>
    <r>
      <rPr>
        <sz val="11"/>
        <color theme="1"/>
        <rFont val="Calibri"/>
        <family val="2"/>
        <scheme val="minor"/>
      </rPr>
      <t xml:space="preserve"> </t>
    </r>
    <r>
      <rPr>
        <b/>
        <sz val="11"/>
        <color theme="1"/>
        <rFont val="Calibri"/>
        <family val="2"/>
        <scheme val="minor"/>
      </rPr>
      <t>provocando errores</t>
    </r>
  </si>
  <si>
    <r>
      <rPr>
        <b/>
        <sz val="11"/>
        <color rgb="FF002060"/>
        <rFont val="Calibri"/>
        <family val="2"/>
        <scheme val="minor"/>
      </rPr>
      <t>class solicitarEdad</t>
    </r>
    <r>
      <rPr>
        <b/>
        <sz val="11"/>
        <color rgb="FFFF0000"/>
        <rFont val="Calibri"/>
        <family val="2"/>
        <scheme val="minor"/>
      </rPr>
      <t xml:space="preserve">
{
	private String edad="";
	private int edadNumero=0;
	public solicitarEdad()
	{
		int numero=0;
		do {
		numero=convierteEdad(JOptionPane.showInputDialog("Introduce tu edad"),numero);
		}while(numero==0);
	}
	public int convierteEdad(String edadNum,int numero) </t>
    </r>
    <r>
      <rPr>
        <b/>
        <sz val="11"/>
        <color rgb="FF002060"/>
        <rFont val="Calibri"/>
        <family val="2"/>
        <scheme val="minor"/>
      </rPr>
      <t>throws NumberFormatException</t>
    </r>
    <r>
      <rPr>
        <b/>
        <sz val="11"/>
        <color rgb="FFFF0000"/>
        <rFont val="Calibri"/>
        <family val="2"/>
        <scheme val="minor"/>
      </rPr>
      <t xml:space="preserve">
	{
		this.edad=edadNum;
		try {
		this.edadNumero= Integer.parseInt(edadNum)+1; 
		System.out.println("Edad el proximo año sera: " +this.edadNumero);
		numero=1; // Salir del bucle
		System.out.println("");
		}catch(NumberFormatException error) {
			System.out.println("El error es: "+error.getMessage());
		numero=0; // Continuar el bucle
		System.out.println("");
		}
		return numero;
    }
}</t>
    </r>
  </si>
  <si>
    <r>
      <t xml:space="preserve">Para el control de las excepciones, se programa primero el software y se ven los posibles errores que podrían salir. En este caso simple es peticionar la edad de un usuario, pero éste ha añadido letras, lo cual se lanza una excepción de tipo NumerFormatException, lo que significa que es una excepción no controlada, pues ECLIPSE no sugiere que exista un error en la sintaxis, luego es un error que se puede modificar, colocando el lanzamiento de la excepción con el término </t>
    </r>
    <r>
      <rPr>
        <b/>
        <sz val="11"/>
        <color theme="1"/>
        <rFont val="Calibri"/>
        <family val="2"/>
        <scheme val="minor"/>
      </rPr>
      <t>throws</t>
    </r>
    <r>
      <rPr>
        <sz val="11"/>
        <color theme="1"/>
        <rFont val="Calibri"/>
        <family val="2"/>
        <scheme val="minor"/>
      </rPr>
      <t xml:space="preserve">. Pero eso cuando se haya descubierto e tipo de excepción que pudiera emerger en el software: </t>
    </r>
    <r>
      <rPr>
        <b/>
        <sz val="11"/>
        <color theme="1"/>
        <rFont val="Calibri"/>
        <family val="2"/>
        <scheme val="minor"/>
      </rPr>
      <t>Métodos que lanza excepciones</t>
    </r>
    <r>
      <rPr>
        <sz val="11"/>
        <color theme="1"/>
        <rFont val="Calibri"/>
        <family val="2"/>
        <scheme val="minor"/>
      </rPr>
      <t xml:space="preserve">. </t>
    </r>
    <r>
      <rPr>
        <b/>
        <sz val="11"/>
        <color theme="1"/>
        <rFont val="Calibri"/>
        <family val="2"/>
        <scheme val="minor"/>
      </rPr>
      <t>Las excepciones no controladas no obligan el bloque try-catch pues provienen de RunTimeException</t>
    </r>
    <r>
      <rPr>
        <sz val="11"/>
        <color theme="1"/>
        <rFont val="Calibri"/>
        <family val="2"/>
        <scheme val="minor"/>
      </rPr>
      <t xml:space="preserve">. Eliminar la expresión </t>
    </r>
    <r>
      <rPr>
        <b/>
        <sz val="11"/>
        <color theme="1"/>
        <rFont val="Calibri"/>
        <family val="2"/>
        <scheme val="minor"/>
      </rPr>
      <t>throws</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no cambiará nada del programa pero si permite informar a los programadores que tipo de fallo se espera evitar dentro del try y catch. Si en vez de lanzar el anterior throws se lanzara throws </t>
    </r>
    <r>
      <rPr>
        <b/>
        <sz val="11"/>
        <color theme="1"/>
        <rFont val="Calibri"/>
        <family val="2"/>
        <scheme val="minor"/>
      </rPr>
      <t>IOException</t>
    </r>
    <r>
      <rPr>
        <sz val="11"/>
        <color theme="1"/>
        <rFont val="Calibri"/>
        <family val="2"/>
        <scheme val="minor"/>
      </rPr>
      <t>, automaticamente eclipse pondrá como error la función en donde se pudiera generar el error, que es la solicitud del dato de edad al usuario.</t>
    </r>
  </si>
  <si>
    <r>
      <t xml:space="preserve">44) Cláusula </t>
    </r>
    <r>
      <rPr>
        <b/>
        <sz val="11"/>
        <color theme="1"/>
        <rFont val="Calibri"/>
        <family val="2"/>
        <scheme val="minor"/>
      </rPr>
      <t>THROW</t>
    </r>
  </si>
  <si>
    <t>Cláusula que se lanza para sacar una excepcion en cualquier parte de un programa, provocando la caida del programa a voluntad propia, por ejemplo para la entrada de un correo electrónico entre otros.</t>
  </si>
  <si>
    <r>
      <t xml:space="preserve">/*CLASE QUE GESTIONA LAS EXCEPCIONES PROPIAS*/
class </t>
    </r>
    <r>
      <rPr>
        <b/>
        <sz val="11"/>
        <color theme="1"/>
        <rFont val="Calibri"/>
        <family val="2"/>
        <scheme val="minor"/>
      </rPr>
      <t>LongitudMailErronea</t>
    </r>
    <r>
      <rPr>
        <sz val="11"/>
        <color theme="1"/>
        <rFont val="Calibri"/>
        <family val="2"/>
        <scheme val="minor"/>
      </rPr>
      <t xml:space="preserve"> extends Exception {
	public LongitudMailErronea( ) 
	{
		//PRIMER CONSTRUCTOR
	}
	public LongitudMailErronea(String mensajeError) 
	{
		//SEGUNDO CONSTRUCTOR
		super(mensajeError);
	}
}</t>
    </r>
  </si>
  <si>
    <r>
      <t>class solicitarCorreo
{
	private String correo="";
	public solicitarCorreo()
	{
			try {
				correo=detectaCorreo(JOptionPane.showInputDialog("Introduce tu correo"));
			} catch (</t>
    </r>
    <r>
      <rPr>
        <b/>
        <sz val="11"/>
        <color theme="1"/>
        <rFont val="Calibri"/>
        <family val="2"/>
        <scheme val="minor"/>
      </rPr>
      <t>LongitudMailErronea</t>
    </r>
    <r>
      <rPr>
        <sz val="11"/>
        <color theme="1"/>
        <rFont val="Calibri"/>
        <family val="2"/>
        <scheme val="minor"/>
      </rPr>
      <t xml:space="preserve"> e) {
				// TODO Auto-generated catch block
				System.out.println("El error es demasidado corto ");
			}
			System.out.println("El correo electronico es: "+this.correo);
	}
	public String detectaCorreo(String cadenaTexto) throws </t>
    </r>
    <r>
      <rPr>
        <b/>
        <sz val="11"/>
        <color theme="1"/>
        <rFont val="Calibri"/>
        <family val="2"/>
        <scheme val="minor"/>
      </rPr>
      <t>LongitudMailErronea</t>
    </r>
    <r>
      <rPr>
        <sz val="11"/>
        <color theme="1"/>
        <rFont val="Calibri"/>
        <family val="2"/>
        <scheme val="minor"/>
      </rPr>
      <t xml:space="preserve">
	{
		if(cadenaTexto.length()&lt;=3)
		{
			</t>
    </r>
    <r>
      <rPr>
        <b/>
        <sz val="11"/>
        <color theme="1"/>
        <rFont val="Calibri"/>
        <family val="2"/>
        <scheme val="minor"/>
      </rPr>
      <t>LongitudMailErronea</t>
    </r>
    <r>
      <rPr>
        <sz val="11"/>
        <color theme="1"/>
        <rFont val="Calibri"/>
        <family val="2"/>
        <scheme val="minor"/>
      </rPr>
      <t xml:space="preserve"> error= new </t>
    </r>
    <r>
      <rPr>
        <b/>
        <sz val="11"/>
        <color theme="1"/>
        <rFont val="Calibri"/>
        <family val="2"/>
        <scheme val="minor"/>
      </rPr>
      <t>LongitudMailErronea</t>
    </r>
    <r>
      <rPr>
        <sz val="11"/>
        <color theme="1"/>
        <rFont val="Calibri"/>
        <family val="2"/>
        <scheme val="minor"/>
      </rPr>
      <t xml:space="preserve">("Mail con menos de 3 caracteres");
			</t>
    </r>
    <r>
      <rPr>
        <b/>
        <sz val="11"/>
        <color theme="1"/>
        <rFont val="Calibri"/>
        <family val="2"/>
        <scheme val="minor"/>
      </rPr>
      <t>throw error;</t>
    </r>
    <r>
      <rPr>
        <sz val="11"/>
        <color theme="1"/>
        <rFont val="Calibri"/>
        <family val="2"/>
        <scheme val="minor"/>
      </rPr>
      <t xml:space="preserve">
		}
		return cadenaTexto;
    }
}</t>
    </r>
  </si>
  <si>
    <t>Se pueden crear las propias clases que lancen excepciones, en este caso se creó una clase con dos métodos, uno para detectar una excepción y otra para que además de ello, lance el mensaje de error. Seguidamente se tiene que hacer la insancia del error en la zona del programa en donde se prevee que caiga el mensaje al no cumplirse con una condición, empleando la sentencia throw, y si le añadimos throws Exception en la clase creada adicionalmente para la gestión de excepciones, nos dirá donde se tendrán que poner el try y catch.</t>
  </si>
  <si>
    <r>
      <t xml:space="preserve">45) Creación de </t>
    </r>
    <r>
      <rPr>
        <b/>
        <sz val="11"/>
        <color theme="1"/>
        <rFont val="Calibri"/>
        <family val="2"/>
        <scheme val="minor"/>
      </rPr>
      <t>propias</t>
    </r>
    <r>
      <rPr>
        <sz val="11"/>
        <color theme="1"/>
        <rFont val="Calibri"/>
        <family val="2"/>
        <scheme val="minor"/>
      </rPr>
      <t xml:space="preserve"> </t>
    </r>
    <r>
      <rPr>
        <b/>
        <sz val="11"/>
        <color theme="1"/>
        <rFont val="Calibri"/>
        <family val="2"/>
        <scheme val="minor"/>
      </rPr>
      <t>clases</t>
    </r>
    <r>
      <rPr>
        <sz val="11"/>
        <color theme="1"/>
        <rFont val="Calibri"/>
        <family val="2"/>
        <scheme val="minor"/>
      </rPr>
      <t xml:space="preserve"> que gestionen las </t>
    </r>
    <r>
      <rPr>
        <b/>
        <sz val="11"/>
        <color theme="1"/>
        <rFont val="Calibri"/>
        <family val="2"/>
        <scheme val="minor"/>
      </rPr>
      <t>excepciones</t>
    </r>
    <r>
      <rPr>
        <sz val="11"/>
        <color theme="1"/>
        <rFont val="Calibri"/>
        <family val="2"/>
        <scheme val="minor"/>
      </rPr>
      <t xml:space="preserve"> que se quieran</t>
    </r>
  </si>
  <si>
    <r>
      <t xml:space="preserve">46) </t>
    </r>
    <r>
      <rPr>
        <b/>
        <sz val="11"/>
        <color theme="1"/>
        <rFont val="Calibri"/>
        <family val="2"/>
        <scheme val="minor"/>
      </rPr>
      <t>Tratamiento</t>
    </r>
    <r>
      <rPr>
        <sz val="11"/>
        <color theme="1"/>
        <rFont val="Calibri"/>
        <family val="2"/>
        <scheme val="minor"/>
      </rPr>
      <t xml:space="preserve"> de varias </t>
    </r>
    <r>
      <rPr>
        <b/>
        <sz val="11"/>
        <color theme="1"/>
        <rFont val="Calibri"/>
        <family val="2"/>
        <scheme val="minor"/>
      </rPr>
      <t>excepciones</t>
    </r>
    <r>
      <rPr>
        <sz val="11"/>
        <color theme="1"/>
        <rFont val="Calibri"/>
        <family val="2"/>
        <scheme val="minor"/>
      </rPr>
      <t xml:space="preserve"> al mismo tiempo</t>
    </r>
  </si>
  <si>
    <r>
      <t xml:space="preserve">class operacionDivision
{
	private static double numero1;
	private static double numero2;
	public operacionDivision()
	{
		ejecutarDivision();
	}
	public void ejecutarDivision()
	{
		</t>
    </r>
    <r>
      <rPr>
        <b/>
        <sz val="11"/>
        <color theme="1"/>
        <rFont val="Calibri"/>
        <family val="2"/>
        <scheme val="minor"/>
      </rPr>
      <t>try</t>
    </r>
    <r>
      <rPr>
        <sz val="11"/>
        <color theme="1"/>
        <rFont val="Calibri"/>
        <family val="2"/>
        <scheme val="minor"/>
      </rPr>
      <t xml:space="preserve"> {
			numero1 = Double.parseDouble(JOptionPane.showInputDialog("Introduce el primer numero"));
			numero2 = Double.parseDouble(JOptionPane.showInputDialog("Introduce el segundo numero"));
			double resultado = numero1/numero2;
			System.out.println("El resultado de la division es: " + resultado);
		} </t>
    </r>
    <r>
      <rPr>
        <b/>
        <sz val="11"/>
        <color theme="1"/>
        <rFont val="Calibri"/>
        <family val="2"/>
        <scheme val="minor"/>
      </rPr>
      <t>catch</t>
    </r>
    <r>
      <rPr>
        <sz val="11"/>
        <color theme="1"/>
        <rFont val="Calibri"/>
        <family val="2"/>
        <scheme val="minor"/>
      </rPr>
      <t xml:space="preserve"> (</t>
    </r>
    <r>
      <rPr>
        <b/>
        <sz val="11"/>
        <color theme="1"/>
        <rFont val="Calibri"/>
        <family val="2"/>
        <scheme val="minor"/>
      </rPr>
      <t>NumberFormatException</t>
    </r>
    <r>
      <rPr>
        <sz val="11"/>
        <color theme="1"/>
        <rFont val="Calibri"/>
        <family val="2"/>
        <scheme val="minor"/>
      </rPr>
      <t xml:space="preserve"> e) {
			System.out.println("Error: Entrada no valida. Por favor, introduce numeros validos.");
		} </t>
    </r>
    <r>
      <rPr>
        <b/>
        <sz val="11"/>
        <color theme="1"/>
        <rFont val="Calibri"/>
        <family val="2"/>
        <scheme val="minor"/>
      </rPr>
      <t>catch</t>
    </r>
    <r>
      <rPr>
        <sz val="11"/>
        <color theme="1"/>
        <rFont val="Calibri"/>
        <family val="2"/>
        <scheme val="minor"/>
      </rPr>
      <t xml:space="preserve"> (</t>
    </r>
    <r>
      <rPr>
        <b/>
        <sz val="11"/>
        <color theme="1"/>
        <rFont val="Calibri"/>
        <family val="2"/>
        <scheme val="minor"/>
      </rPr>
      <t>ArithmeticException</t>
    </r>
    <r>
      <rPr>
        <sz val="11"/>
        <color theme="1"/>
        <rFont val="Calibri"/>
        <family val="2"/>
        <scheme val="minor"/>
      </rPr>
      <t xml:space="preserve"> e) {
			System.out.println("Error: Division por cero no permitida.");
		}
	}
}</t>
    </r>
  </si>
  <si>
    <t>Se pueden emplear la captura de varias excepciones al mismo tiempo poniendo CATCH consecutivamente uno detrás de otro, definiendo qué error había saltado. En el ejemplo propuesto, sale un CATCH al haber introducido letras en vez de números y el segundo CATCH cuando exista la inclusión de otro posible fallo referido a división entre cero.</t>
  </si>
  <si>
    <r>
      <t xml:space="preserve">Es un código que siempre se va a ejecutar, se haya ejecutado un TRY o un CATCH anteriormente. 
</t>
    </r>
    <r>
      <rPr>
        <b/>
        <sz val="11"/>
        <color theme="1"/>
        <rFont val="Calibri"/>
        <family val="2"/>
        <scheme val="minor"/>
      </rPr>
      <t>PRECONDICIONES</t>
    </r>
    <r>
      <rPr>
        <sz val="11"/>
        <color theme="1"/>
        <rFont val="Calibri"/>
        <family val="2"/>
        <scheme val="minor"/>
      </rPr>
      <t xml:space="preserve">: se deben establecer los llamantes para que el método termine en OK. 
</t>
    </r>
    <r>
      <rPr>
        <b/>
        <sz val="11"/>
        <color theme="1"/>
        <rFont val="Calibri"/>
        <family val="2"/>
        <scheme val="minor"/>
      </rPr>
      <t>POSTCONDICIONES</t>
    </r>
    <r>
      <rPr>
        <sz val="11"/>
        <color theme="1"/>
        <rFont val="Calibri"/>
        <family val="2"/>
        <scheme val="minor"/>
      </rPr>
      <t xml:space="preserve">: condiciones prometidas por el método cuando haga return o termine su ejecución.
</t>
    </r>
    <r>
      <rPr>
        <b/>
        <sz val="11"/>
        <color theme="1"/>
        <rFont val="Calibri"/>
        <family val="2"/>
        <scheme val="minor"/>
      </rPr>
      <t>INVARIANTES</t>
    </r>
    <r>
      <rPr>
        <sz val="11"/>
        <color theme="1"/>
        <rFont val="Calibri"/>
        <family val="2"/>
        <scheme val="minor"/>
      </rPr>
      <t>: Condiciones que el método primete no variar nunca.
Se usará el FINALLY para las siguientes condiciones: labores de limpieza, ya que llegados a una ejecución esperada llegue a ejeutar un checkpoint del código y para la prevención de un return temprano, haciendo que en un bucle de ejecución se termine antes de los preestablecido.</t>
    </r>
  </si>
  <si>
    <r>
      <t xml:space="preserve">47) Bloque </t>
    </r>
    <r>
      <rPr>
        <b/>
        <sz val="11"/>
        <color theme="1"/>
        <rFont val="Calibri"/>
        <family val="2"/>
        <scheme val="minor"/>
      </rPr>
      <t>FINALLY</t>
    </r>
    <r>
      <rPr>
        <sz val="11"/>
        <color theme="1"/>
        <rFont val="Calibri"/>
        <family val="2"/>
        <scheme val="minor"/>
      </rPr>
      <t xml:space="preserve"> al final de los bloques de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</si>
  <si>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t>CLIENTE:</t>
  </si>
  <si>
    <t>Responsable de la seguridad dentro de la nube</t>
  </si>
  <si>
    <t>AWS:</t>
  </si>
  <si>
    <t>Responsable de la seguridad en la nube</t>
  </si>
  <si>
    <t>Datos del cliente, administración plataforma, apps, identidad y accesos</t>
  </si>
  <si>
    <t>Configuración del sisema operativo</t>
  </si>
  <si>
    <t>Computación, almacenamiento, BBDD, redes</t>
  </si>
  <si>
    <t>Infraestructura global de AWS, implementación física general</t>
  </si>
  <si>
    <t>Proporciona todas las responsabilidades y de seguridad para proteger sus apps</t>
  </si>
  <si>
    <t>Responsabilidad del cliente: seguridad en la nube.</t>
  </si>
  <si>
    <t>Datos cliente: Aplicaciones, IAM, configuración del firewall, red y sistema operativo</t>
  </si>
  <si>
    <t>Instancia de Amazon Elastic Compute Cloud (Amazon EC2) ----&gt; sistema operativo</t>
  </si>
  <si>
    <t>Aplicaciones: contraseñas y accesos basados en roles</t>
  </si>
  <si>
    <t>Configuraciones de red</t>
  </si>
  <si>
    <t>Administración de cuentas.</t>
  </si>
  <si>
    <t>Características del servicio y responsabilidad en materia de seguridad</t>
  </si>
  <si>
    <t>Servicios de ejemplo administrados por el cliente: Amazon EC2, Amazon EBS, Amazon VPC</t>
  </si>
  <si>
    <t>Servicios de ejemplo administrados por AWS: AWS Lambda, Amazon RDS y AWS Elastic beanstalk</t>
  </si>
  <si>
    <t>Infraestructura como servicio (IaaS)</t>
  </si>
  <si>
    <t>- Cliente más flexible en configuración de redes y almacenamiento</t>
  </si>
  <si>
    <t>- Responsable de adminsitrar la seguridad</t>
  </si>
  <si>
    <t>- Configura los controles de acceso</t>
  </si>
  <si>
    <t>Infraestructura como servicio (PaaS)</t>
  </si>
  <si>
    <t>- Cliente no necesita administrar la infraestructura subacente</t>
  </si>
  <si>
    <t>- AWS gestiona el sistema operativo, implementación de parches en la BBDD</t>
  </si>
  <si>
    <t>configuración del firewall y recuperación de desastres.</t>
  </si>
  <si>
    <t>- Se centraría más en la adminsitración de código o datos</t>
  </si>
  <si>
    <t>Infraestructura como servicio (SaaS)</t>
  </si>
  <si>
    <t>Servicios de SaaS: AWS Trusted Advisor, AWS Shield, Amazon Chime</t>
  </si>
  <si>
    <t>- Software alojado de forma centralizada</t>
  </si>
  <si>
    <t>- Cuenta con licencia</t>
  </si>
  <si>
    <t>- Acceso a servicios a través del navegador web</t>
  </si>
  <si>
    <t>- Clientes no necesitan administrar la infraestructura del servicio</t>
  </si>
  <si>
    <t>IAM para adminsitar el acceso a los recursos de AWS</t>
  </si>
  <si>
    <t>Control de quien puede terminar instancias de Amazon EC2</t>
  </si>
  <si>
    <t>Derechos de acceso:</t>
  </si>
  <si>
    <t>- Quien puede tener acceso al recurso</t>
  </si>
  <si>
    <t>- A qué recursos puede tener acceso y qué hacer con ellos</t>
  </si>
  <si>
    <t>- Cómo se puede tener acceso</t>
  </si>
  <si>
    <t>Característica IAM, gratuita de AWS</t>
  </si>
  <si>
    <t>Componentes esenciales de IAM:</t>
  </si>
  <si>
    <t>- Persona o aplicación: autenticar con una cuenta de AWS</t>
  </si>
  <si>
    <t>- Colección de usuarios de IAM, a los que se les concede una autorización idéntica</t>
  </si>
  <si>
    <t>- Documento que define qué recursos se puede tener acceso y el nivel de acceso</t>
  </si>
  <si>
    <t>- Mecanismo util para conceder un conjunto de permisos para solicitar servicios AWS</t>
  </si>
  <si>
    <t>Autenticarse como usuario de IAM para tener acceso</t>
  </si>
  <si>
    <t>- Mediante programación: ID de clave de acceso o clave secreta de acceso.</t>
  </si>
  <si>
    <t>Proporciona acceso a CLI de AWS y al SDK de AWS</t>
  </si>
  <si>
    <t>- Acceso por consola de adminsitración de AWS:</t>
  </si>
  <si>
    <t>Id de cuenta o alias de 12 digitos.</t>
  </si>
  <si>
    <t>Nombre de usuarios de IAM</t>
  </si>
  <si>
    <t>Contraseña de IAM</t>
  </si>
  <si>
    <r>
      <t xml:space="preserve">48) </t>
    </r>
    <r>
      <rPr>
        <b/>
        <sz val="11"/>
        <color theme="1"/>
        <rFont val="Calibri"/>
        <family val="2"/>
        <scheme val="minor"/>
      </rPr>
      <t>DEBBUGER</t>
    </r>
    <r>
      <rPr>
        <sz val="11"/>
        <color theme="1"/>
        <rFont val="Calibri"/>
        <family val="2"/>
        <scheme val="minor"/>
      </rPr>
      <t xml:space="preserve"> de desarrollo</t>
    </r>
  </si>
  <si>
    <t>Añadir puntos de interrupción en el margen izquiero del área del codigo para poder detener el programa en los puntos específicos, tras ejecutarlo con e botón del bicho en la zona superior del área de ventanas</t>
  </si>
  <si>
    <t>El primer elemento es un punto de habilitación de checkpoints de parada del programa para que no se detenga en ellos o si, de estar habilitado.</t>
  </si>
  <si>
    <t>En el caso de no necesitar esperar a que se rellenen todos los datos de un array hasta llegar a una posición concreta, se acciona el punto de parada en el codigo con el array y es ir a BREACKPOINTS del margen derecho de la pantalla para ver las propiedades de la interrupción. Permite decir en qué punto del array se quiere detener el programa.</t>
  </si>
  <si>
    <r>
      <t xml:space="preserve">49) </t>
    </r>
    <r>
      <rPr>
        <b/>
        <sz val="11"/>
        <color theme="1"/>
        <rFont val="Calibri"/>
        <family val="2"/>
        <scheme val="minor"/>
      </rPr>
      <t>STREAMS</t>
    </r>
    <r>
      <rPr>
        <sz val="11"/>
        <color theme="1"/>
        <rFont val="Calibri"/>
        <family val="2"/>
        <scheme val="minor"/>
      </rPr>
      <t xml:space="preserve"> de datos I</t>
    </r>
  </si>
  <si>
    <t>Programación para almacenar datos en ficheros externos de datos</t>
  </si>
  <si>
    <t>Flujo de bytes para almacenar objetos
Flujo de caracteres para almacenar strings o datos físicos</t>
  </si>
  <si>
    <t>Streams de datos: bytes</t>
  </si>
  <si>
    <t>Streams de datos: caracteres</t>
  </si>
  <si>
    <r>
      <t xml:space="preserve">Clase </t>
    </r>
    <r>
      <rPr>
        <b/>
        <sz val="11"/>
        <color rgb="FF002060"/>
        <rFont val="Calibri"/>
        <family val="2"/>
        <scheme val="minor"/>
      </rPr>
      <t>InputStream</t>
    </r>
    <r>
      <rPr>
        <sz val="11"/>
        <color theme="1"/>
        <rFont val="Calibri"/>
        <family val="2"/>
        <scheme val="minor"/>
      </rPr>
      <t>: Para almacenar objetos (clases abstractas)</t>
    </r>
  </si>
  <si>
    <r>
      <t xml:space="preserve">Clase </t>
    </r>
    <r>
      <rPr>
        <b/>
        <sz val="11"/>
        <color rgb="FF002060"/>
        <rFont val="Calibri"/>
        <family val="2"/>
        <scheme val="minor"/>
      </rPr>
      <t>OutputStream</t>
    </r>
    <r>
      <rPr>
        <sz val="11"/>
        <color theme="1"/>
        <rFont val="Calibri"/>
        <family val="2"/>
        <scheme val="minor"/>
      </rPr>
      <t>: Para leer los objetos almacenados (clases abstractas)</t>
    </r>
  </si>
  <si>
    <r>
      <t xml:space="preserve">Clase </t>
    </r>
    <r>
      <rPr>
        <b/>
        <sz val="11"/>
        <color rgb="FF002060"/>
        <rFont val="Calibri"/>
        <family val="2"/>
        <scheme val="minor"/>
      </rPr>
      <t>Reader</t>
    </r>
    <r>
      <rPr>
        <sz val="11"/>
        <color theme="1"/>
        <rFont val="Calibri"/>
        <family val="2"/>
        <scheme val="minor"/>
      </rPr>
      <t>: Para leer documentos (clases abstractas)</t>
    </r>
  </si>
  <si>
    <r>
      <t xml:space="preserve">Clase </t>
    </r>
    <r>
      <rPr>
        <b/>
        <sz val="11"/>
        <color rgb="FF002060"/>
        <rFont val="Calibri"/>
        <family val="2"/>
        <scheme val="minor"/>
      </rPr>
      <t>Writer</t>
    </r>
    <r>
      <rPr>
        <sz val="11"/>
        <color theme="1"/>
        <rFont val="Calibri"/>
        <family val="2"/>
        <scheme val="minor"/>
      </rPr>
      <t>: Para hacer una escritura en documentos (clases abstractas)</t>
    </r>
  </si>
  <si>
    <r>
      <t xml:space="preserve">			</t>
    </r>
    <r>
      <rPr>
        <b/>
        <sz val="11"/>
        <color rgb="FF002060"/>
        <rFont val="Calibri"/>
        <family val="2"/>
        <scheme val="minor"/>
      </rPr>
      <t>FileReader</t>
    </r>
    <r>
      <rPr>
        <sz val="11"/>
        <color theme="1"/>
        <rFont val="Calibri"/>
        <family val="2"/>
        <scheme val="minor"/>
      </rPr>
      <t xml:space="preserve"> entrada= new </t>
    </r>
    <r>
      <rPr>
        <b/>
        <sz val="11"/>
        <color rgb="FF002060"/>
        <rFont val="Calibri"/>
        <family val="2"/>
        <scheme val="minor"/>
      </rPr>
      <t>FileReader</t>
    </r>
    <r>
      <rPr>
        <sz val="11"/>
        <color theme="1"/>
        <rFont val="Calibri"/>
        <family val="2"/>
        <scheme val="minor"/>
      </rPr>
      <t>("C:/Users/Sfer4/Desktop/AVANCES/0016_20240729_JAVA/0032-ProyectoJava/fichero.txt");
			int caracter= entrada.read();</t>
    </r>
  </si>
  <si>
    <r>
      <t xml:space="preserve">Constructor para </t>
    </r>
    <r>
      <rPr>
        <b/>
        <sz val="11"/>
        <color theme="1"/>
        <rFont val="Calibri"/>
        <family val="2"/>
        <scheme val="minor"/>
      </rPr>
      <t>leer</t>
    </r>
    <r>
      <rPr>
        <sz val="11"/>
        <color theme="1"/>
        <rFont val="Calibri"/>
        <family val="2"/>
        <scheme val="minor"/>
      </rPr>
      <t xml:space="preserve"> un </t>
    </r>
    <r>
      <rPr>
        <b/>
        <sz val="11"/>
        <color theme="1"/>
        <rFont val="Calibri"/>
        <family val="2"/>
        <scheme val="minor"/>
      </rPr>
      <t>fichero</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</si>
  <si>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no existía previamente</t>
    </r>
  </si>
  <si>
    <r>
      <t xml:space="preserve">Constructor para </t>
    </r>
    <r>
      <rPr>
        <b/>
        <sz val="11"/>
        <color theme="1"/>
        <rFont val="Calibri"/>
        <family val="2"/>
        <scheme val="minor"/>
      </rPr>
      <t>escribir</t>
    </r>
    <r>
      <rPr>
        <sz val="11"/>
        <color theme="1"/>
        <rFont val="Calibri"/>
        <family val="2"/>
        <scheme val="minor"/>
      </rPr>
      <t xml:space="preserve"> en un </t>
    </r>
    <r>
      <rPr>
        <b/>
        <sz val="11"/>
        <color theme="1"/>
        <rFont val="Calibri"/>
        <family val="2"/>
        <scheme val="minor"/>
      </rPr>
      <t>fichero</t>
    </r>
    <r>
      <rPr>
        <sz val="11"/>
        <color theme="1"/>
        <rFont val="Calibri"/>
        <family val="2"/>
        <scheme val="minor"/>
      </rPr>
      <t xml:space="preserve"> de texto que </t>
    </r>
    <r>
      <rPr>
        <b/>
        <sz val="11"/>
        <color theme="1"/>
        <rFont val="Calibri"/>
        <family val="2"/>
        <scheme val="minor"/>
      </rPr>
      <t>si que existía previamente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</si>
  <si>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t>
    </r>
  </si>
  <si>
    <r>
      <rPr>
        <b/>
        <sz val="11"/>
        <color rgb="FF002060"/>
        <rFont val="Calibri"/>
        <family val="2"/>
        <scheme val="minor"/>
      </rPr>
      <t>FileWriter</t>
    </r>
    <r>
      <rPr>
        <sz val="11"/>
        <color theme="1"/>
        <rFont val="Calibri"/>
        <family val="2"/>
        <scheme val="minor"/>
      </rPr>
      <t>(</t>
    </r>
    <r>
      <rPr>
        <b/>
        <sz val="11"/>
        <color theme="1"/>
        <rFont val="Calibri"/>
        <family val="2"/>
        <scheme val="minor"/>
      </rPr>
      <t>File</t>
    </r>
    <r>
      <rPr>
        <sz val="11"/>
        <color theme="1"/>
        <rFont val="Calibri"/>
        <family val="2"/>
        <scheme val="minor"/>
      </rPr>
      <t xml:space="preserve"> file, </t>
    </r>
    <r>
      <rPr>
        <b/>
        <sz val="11"/>
        <color theme="1"/>
        <rFont val="Calibri"/>
        <family val="2"/>
        <scheme val="minor"/>
      </rPr>
      <t>boolean</t>
    </r>
    <r>
      <rPr>
        <sz val="11"/>
        <color theme="1"/>
        <rFont val="Calibri"/>
        <family val="2"/>
        <scheme val="minor"/>
      </rPr>
      <t xml:space="preserve"> append)</t>
    </r>
  </si>
  <si>
    <t>El término append significa agregar, luego sería agregar datos a un fichero que si que existe previamente</t>
  </si>
  <si>
    <t>Solo solicita el nombre del fichero pues podría ser o no nuevo el mismo</t>
  </si>
  <si>
    <r>
      <t xml:space="preserve">50) </t>
    </r>
    <r>
      <rPr>
        <b/>
        <sz val="11"/>
        <color theme="1"/>
        <rFont val="Calibri"/>
        <family val="2"/>
        <scheme val="minor"/>
      </rPr>
      <t>STREAMS</t>
    </r>
    <r>
      <rPr>
        <sz val="11"/>
        <color theme="1"/>
        <rFont val="Calibri"/>
        <family val="2"/>
        <scheme val="minor"/>
      </rPr>
      <t xml:space="preserve"> de datos II: </t>
    </r>
    <r>
      <rPr>
        <b/>
        <sz val="11"/>
        <color theme="1"/>
        <rFont val="Calibri"/>
        <family val="2"/>
        <scheme val="minor"/>
      </rPr>
      <t>Buffers</t>
    </r>
  </si>
  <si>
    <t>- MFA proprociona más seguridad</t>
  </si>
  <si>
    <t>- Ademas de nombre de usuario y contraseña, MFA requiere un código de autenticación.</t>
  </si>
  <si>
    <t>- Al momento de creación en la nube de AWS, la mayoría de los recursos están cerrados.</t>
  </si>
  <si>
    <t>- La práctica recomendada es seguir el principio de mínimo privilegio.</t>
  </si>
  <si>
    <t>- Documento escrito en JavaScript, basada en identidades o en recursos.</t>
  </si>
  <si>
    <t>- Hablando de permisos:</t>
  </si>
  <si>
    <t>a) Permiso explícito: concede a los usuarios acceso a tabla específica de DynamoDB</t>
  </si>
  <si>
    <t>b) Denegación explícita: garantiza que los usuarios no puedan usar otras acciones</t>
  </si>
  <si>
    <t>o recursos de AWS que no sea la tabla o buckets</t>
  </si>
  <si>
    <t>c) Una instrucción de denegación explícita prevalece sobre una instrucción permiso</t>
  </si>
  <si>
    <t>a) Basadas en identidad: se asocian a un usuario, grupo o rol.</t>
  </si>
  <si>
    <t>b) Basadas en recursos: se asocian a un recurso, cuyas características son:</t>
  </si>
  <si>
    <t>Especifican quién tiene acceso al recurso y qué acciones se pueden</t>
  </si>
  <si>
    <t>realizar en él.</t>
  </si>
  <si>
    <t>Políticas sin insertadas solamente, no se administran.</t>
  </si>
  <si>
    <t>Solo se admiten en algunos servicios de AWS</t>
  </si>
  <si>
    <t>- Políticas basadas en recursos:</t>
  </si>
  <si>
    <t>- Grupos IAM:</t>
  </si>
  <si>
    <t>a) Definido como un conjunto de usuarios de IAM para conceder permiso a otros usuarios</t>
  </si>
  <si>
    <t>b) Un usuario puede pertenecer a varios grupos</t>
  </si>
  <si>
    <t>c) No hay grupo prederterminado</t>
  </si>
  <si>
    <t>d) No existen ni pueden haber grupos anidados</t>
  </si>
  <si>
    <t>- Rol de IAM:</t>
  </si>
  <si>
    <t>b) Similar a un usuario de IAM: asocia políticas de permisos a él</t>
  </si>
  <si>
    <t>a) Identidad de IAM con permisos específicos</t>
  </si>
  <si>
    <t xml:space="preserve">c) Diferente a un usuario de IAM: No asociado a una persona pero diseñado para que lo pueda </t>
  </si>
  <si>
    <t>asumir una persona, aplicación o servicio.</t>
  </si>
  <si>
    <t>d) Proporciona credenciales de seguridad temporales</t>
  </si>
  <si>
    <t>- Ejmplo situacional de rol de IAM:</t>
  </si>
  <si>
    <t>Protección de una cuenta nueva de AWS</t>
  </si>
  <si>
    <t>- Comparativas:</t>
  </si>
  <si>
    <t>Usuario raiz de cuenta: privilegios no se pueden controlar y acceso completo a todos los recursos</t>
  </si>
  <si>
    <t>con permisos detallados.</t>
  </si>
  <si>
    <t>IAM: Integrado con otros servicios AWS, identidad federada, acceso seguro para las apps y</t>
  </si>
  <si>
    <t>- Ejemplos acciones del usuario raiz:</t>
  </si>
  <si>
    <t>a) Actualizar contraseña del usuario raiz de la cuenta</t>
  </si>
  <si>
    <t>b) Cambiar el plan de AWS support</t>
  </si>
  <si>
    <t>c) Restaurar los permisos de un usuario de IAM</t>
  </si>
  <si>
    <t>d) Cambiar la configuración de la cuenta</t>
  </si>
  <si>
    <t>- No debe utilizar al usuario raiz de la cuenta AWS, excepto cuando sea necesario. Usar: Access Management</t>
  </si>
  <si>
    <t>- Pasos para proteger cuenta nueva AWS dejando de usar la cuenta raiz</t>
  </si>
  <si>
    <t>1) Iniciar sesión como usuario raíz de la cuenta y crear un usuario IAM para uno mismo. Guardar</t>
  </si>
  <si>
    <t>las claves de acceso si fuera necesario</t>
  </si>
  <si>
    <t xml:space="preserve">2) Crear un grupo de IAM, otorgándole permisos totales de administrador y agregar el </t>
  </si>
  <si>
    <t>usuario IAM al grupo.</t>
  </si>
  <si>
    <t>3) Deshabilite y elimine las claves de acceso de usuario raíz de la cuenta, en el caso de existir</t>
  </si>
  <si>
    <t>4) Habilitar una política de contraseñas para los usuarios</t>
  </si>
  <si>
    <t>5) Iniciar sesión con sus nuevas credenciales de usuaio IAM</t>
  </si>
  <si>
    <t>6) Guardar las credenciales de usuario raiz de la cuenta en un lugar seguro.</t>
  </si>
  <si>
    <t>1) Habilite Multi-Factor Authentication( MFA)</t>
  </si>
  <si>
    <t>2) Exija MFA para su usuario raíz de la cuenta y para todos los usuarios de IAM</t>
  </si>
  <si>
    <t>3) Uso de MFA para controlar el acceso a las API de servicio de AWS</t>
  </si>
  <si>
    <t>4) Para recuperar el token de MFA</t>
  </si>
  <si>
    <t>Aplicaciones virtuales compatibles con MFA: Google Authenticator</t>
  </si>
  <si>
    <t>Dispositivos de clave de seguridad U2F</t>
  </si>
  <si>
    <t>Opciones de MFA de hardware</t>
  </si>
  <si>
    <t>Tarjeta o llavero de visualización ofrecida por Gemalto</t>
  </si>
  <si>
    <t>Usar AWS CloudTrail</t>
  </si>
  <si>
    <t>a) Hace seguimiento de las actividades de los usuarios en su cuenta</t>
  </si>
  <si>
    <t>b) Registra todas las solicitudes API para los recursos de todos los servicios admitidos en cuenta</t>
  </si>
  <si>
    <t>c) Historial de eventos de AWS CloudTrail esta habilitado predeterminadamente y es gratuito.</t>
  </si>
  <si>
    <t>Pasos a seguir para obtener acceso a CloudTrail:</t>
  </si>
  <si>
    <t>1) Iniciar sesión en la consola de administración de AWS y seleccionar el servicio CloudTrail</t>
  </si>
  <si>
    <t>2) Hacer clic en Eventhistory para ver, filtrar, buscar los últimos 90 días de eventos</t>
  </si>
  <si>
    <t>Habilitar los registros de más de 90 días y alertas de eventos especificados: crear registro</t>
  </si>
  <si>
    <t>1) Página de registros de seguimiento de la consola de CloudTrail, clic en Create Tail</t>
  </si>
  <si>
    <t xml:space="preserve">2) Aignar un nombre, aplicar a todas las regiones y crear un nuevo bucket de Amazon S3 para </t>
  </si>
  <si>
    <t>el almacenamiento de registros</t>
  </si>
  <si>
    <t>3) Configurar las restricciones de acceso al bucket de S3</t>
  </si>
  <si>
    <t>Habilitar un informa de facturación como el informe de uso y costo de AWS</t>
  </si>
  <si>
    <t>Los informes de facturación proporcionan información sobre el uso de recursos de AWS y costos</t>
  </si>
  <si>
    <t>AWS entrega informes en el bucket de Amazon S3 que se especifique.</t>
  </si>
  <si>
    <t>Informe que se actualiza al menos una vez al día.</t>
  </si>
  <si>
    <t>Informe de uso y costo de AWS hace un seguimiento del uso que hace de AWS y proporciona</t>
  </si>
  <si>
    <t>cargos estimados asociados con la cuenta de AWS ya sea por hora o por dia.</t>
  </si>
  <si>
    <t>Protección de cuentas con AWS organizations</t>
  </si>
  <si>
    <t>- AWS Organizations permite consolidar varias cuentas AWS, administradas centralizadamente.</t>
  </si>
  <si>
    <t>- Características:</t>
  </si>
  <si>
    <t>a) Agrupa cuentas de AWS en unidades orgnizativas (OU) con dif. Politicas acceso</t>
  </si>
  <si>
    <t>b) Permite integración y compatibilidad con IAM: Relación entre los que AWS</t>
  </si>
  <si>
    <t>Organizations permite y lo que IAM concede a la cuenta</t>
  </si>
  <si>
    <t xml:space="preserve">c) Uso de políticas de control de servicios para establecer el control sobre las </t>
  </si>
  <si>
    <t>acciones de API y lo servicios de AWS a los que cada cuenta de AWS</t>
  </si>
  <si>
    <t>puede obtener acceso</t>
  </si>
  <si>
    <t>- Las políticas de control de servicios (SCP) ofrecen un control centralizado sobre las cuentas</t>
  </si>
  <si>
    <t>limitando los permisos disponibles en una cuenta que pertenece a la organización</t>
  </si>
  <si>
    <t>- Grantiza que las cuentas cumplan con las directrices de control de acceso</t>
  </si>
  <si>
    <t>- Las SCP son similares a las políticas de permisos IAM</t>
  </si>
  <si>
    <t>a) Usan una sintaxis similar</t>
  </si>
  <si>
    <t>b) Una SCP nunca concede permisos</t>
  </si>
  <si>
    <t>c) Las SCP especifican los permisos maximos para una organización</t>
  </si>
  <si>
    <t>- Las características de AWS Key Management Service (AWS KMS)</t>
  </si>
  <si>
    <t>a) Permite crear y administrar claves de cifrado</t>
  </si>
  <si>
    <t>b) Permite controlar el uso del cifrado en los servicios de AWS y en sus aplicaciones</t>
  </si>
  <si>
    <t>c) Integra con AWS CloudTrail para registrar el uso de todas las claves</t>
  </si>
  <si>
    <t>d) Utiliza módulos de seguridad hardware, validados por Federal Information</t>
  </si>
  <si>
    <t>Processing Standars 140-2 para proteger las claves.</t>
  </si>
  <si>
    <t>- Amazon cognito; incorpora control de acceso, inicio sesión, y registro usuarios a sus app web</t>
  </si>
  <si>
    <t>a) Escala a millones de ususarios</t>
  </si>
  <si>
    <t xml:space="preserve">b) Admite inicio sesión con proveedores de identidad social, como Facebook, </t>
  </si>
  <si>
    <t>Google, Amazon y proveedores de identidades empresariales como</t>
  </si>
  <si>
    <t>Microsoft Active Directory a través de lenguaje de marcado SAML 2.0</t>
  </si>
  <si>
    <t>- AWS Shield:</t>
  </si>
  <si>
    <t>a) Servicio administrado de protección contra ataques de denegación de servicios</t>
  </si>
  <si>
    <t>distribuidos (DDoS)</t>
  </si>
  <si>
    <t>b) Protege las app que se ejecutan en AWS</t>
  </si>
  <si>
    <t>c) Proporciona detección permanente y mitigaciones directas automatizadas</t>
  </si>
  <si>
    <t>d) Se puede habilitar AWS Shield Standard sin costo adicional y advanced opcional.</t>
  </si>
  <si>
    <t>e) Usado para minimizar el tiempo de inactividad y latencia de la aplicación</t>
  </si>
  <si>
    <t>Protección de datos en AWS</t>
  </si>
  <si>
    <t>- Cifrado de datos en reposo: con clave secreta que hace que sean ilegibles</t>
  </si>
  <si>
    <t>- AWS KMS puede administrar sus claves secretas</t>
  </si>
  <si>
    <t xml:space="preserve">- AWS admite cifrado de datos en reposo: </t>
  </si>
  <si>
    <t>a) Definido como datos almacenados físicamente (en disco o cinta)</t>
  </si>
  <si>
    <t>b) Puede cifrar los datos almacenados en cualquier servicio compatible con AWS</t>
  </si>
  <si>
    <t>KMS, como los siguientes:</t>
  </si>
  <si>
    <t>- Amazon S3</t>
  </si>
  <si>
    <t>- Amazon EBS</t>
  </si>
  <si>
    <t>- Amazon Elastic File (Amazon EFS)</t>
  </si>
  <si>
    <t>- BBDD administradas de Amazon RDS</t>
  </si>
  <si>
    <t>- Cifrado de datos en tránsito: datos que migran a través de una red</t>
  </si>
  <si>
    <t>- Transport Layer Security (TLS), anteriormente SSL, protocolo estándar abierto</t>
  </si>
  <si>
    <t>- AWS certificate Manager ofrece una forma de admnistrar, implementar y renovar certificados</t>
  </si>
  <si>
    <t>- HTTP seguro (HTTPS) crea un túnel seguro: utilizando TLS o SSL para el intercambio bidir datos.</t>
  </si>
  <si>
    <t>- Los servicios de AWS admiten el cifrado de datos en tránsito</t>
  </si>
  <si>
    <t>- Protección de buckets y objetos en Amazon S3 recientemente creados son privados y están</t>
  </si>
  <si>
    <t>protegidos de forma predeterminada</t>
  </si>
  <si>
    <t xml:space="preserve">- Cuando los casos de uso lo requieran de compartir objetos en Amazon S3: </t>
  </si>
  <si>
    <t>a) Fundamental administrar y controlar el acceso a los datos</t>
  </si>
  <si>
    <t>b) Seguir los permisos que siguen el principio de privilegio mínimo y cifrado AS3.</t>
  </si>
  <si>
    <t>- Herramientas y opciones para controlar el acceso a los datos de S3:</t>
  </si>
  <si>
    <t>a) Caracteristicas de Amazon S3 Block Public Access</t>
  </si>
  <si>
    <t>b) politicas de IAM</t>
  </si>
  <si>
    <t>c) Politicas de buckets</t>
  </si>
  <si>
    <t>d) Listas de control de Accesos: por accesos heredados</t>
  </si>
  <si>
    <t>SECCIÓN 6:</t>
  </si>
  <si>
    <t>Trabajo para garantizar la conformidad</t>
  </si>
  <si>
    <t>- Programas de conformidad de AWS</t>
  </si>
  <si>
    <t>- Clientes sujetos a reglamentos y requisitos de seguridad y conformidad</t>
  </si>
  <si>
    <t>conformidad acorde con los controles y modos aplicables AWS</t>
  </si>
  <si>
    <t xml:space="preserve">- AWS colabora con organismos de certificación y auditores para ofrecer una politica de </t>
  </si>
  <si>
    <t>- Programas de conformidad clasificaos en:</t>
  </si>
  <si>
    <t>a) Certificaciones y acreditaciones: evaluadas por un auditor de terceros independ.</t>
  </si>
  <si>
    <t>ISO 27001,27017,27018 E ISO/IEC 9001</t>
  </si>
  <si>
    <t>b) Leyes, regulaciones y privacidad: GDPR de la UE, HIPAA</t>
  </si>
  <si>
    <t>c) Alineaciones y marcos de trabajo: centros seguridad internet (CIS) y UE-EEUU</t>
  </si>
  <si>
    <t>- AWS config</t>
  </si>
  <si>
    <t>- Evalúa, audita y analiza las configuraciones de los recursos en AWS</t>
  </si>
  <si>
    <t>a) Monitorea las configuraciones</t>
  </si>
  <si>
    <t>b) Evalúa automáticamente las configuraciones registradas frente a las deseadas</t>
  </si>
  <si>
    <t>c) Revisa cambios de configuracion</t>
  </si>
  <si>
    <t>d) Consulta historiales de configuración detallados</t>
  </si>
  <si>
    <t>e) Simplifica las auditorias de conformidad y análisis de seguridad</t>
  </si>
  <si>
    <t>- AWS Artifact:</t>
  </si>
  <si>
    <t>- Recurso destinado a la información relacionada con la conformidad</t>
  </si>
  <si>
    <t>- Proprociona acceso a informes de seguridad y conformidad</t>
  </si>
  <si>
    <t>- Acceso a descargas como: certificados ISO de AWS, informes de sector de tarjetas de pago PCI</t>
  </si>
  <si>
    <t>y control de organizaciones de servicios SOC</t>
  </si>
  <si>
    <t>- Acceso a AWS Artifac directamente desde la consola de adminsitración AWS en Security,</t>
  </si>
  <si>
    <t>Identify &amp; Compilance</t>
  </si>
  <si>
    <r>
      <t xml:space="preserve">Class </t>
    </r>
    <r>
      <rPr>
        <b/>
        <sz val="11"/>
        <color theme="1"/>
        <rFont val="Calibri"/>
        <family val="2"/>
        <scheme val="minor"/>
      </rPr>
      <t>BufferedReader</t>
    </r>
    <r>
      <rPr>
        <sz val="11"/>
        <color theme="1"/>
        <rFont val="Calibri"/>
        <family val="2"/>
        <scheme val="minor"/>
      </rPr>
      <t>()</t>
    </r>
  </si>
  <si>
    <r>
      <t xml:space="preserve">Método: </t>
    </r>
    <r>
      <rPr>
        <b/>
        <sz val="11"/>
        <color theme="1"/>
        <rFont val="Calibri"/>
        <family val="2"/>
        <scheme val="minor"/>
      </rPr>
      <t>readLine</t>
    </r>
    <r>
      <rPr>
        <sz val="11"/>
        <color theme="1"/>
        <rFont val="Calibri"/>
        <family val="2"/>
        <scheme val="minor"/>
      </rPr>
      <t>();</t>
    </r>
  </si>
  <si>
    <t>Usado cuando se pretende escribir o leer mucha información de un fichero de texto</t>
  </si>
  <si>
    <r>
      <t xml:space="preserve">51) </t>
    </r>
    <r>
      <rPr>
        <b/>
        <sz val="11"/>
        <color theme="1"/>
        <rFont val="Calibri"/>
        <family val="2"/>
        <scheme val="minor"/>
      </rPr>
      <t>STREAMS</t>
    </r>
    <r>
      <rPr>
        <sz val="11"/>
        <color theme="1"/>
        <rFont val="Calibri"/>
        <family val="2"/>
        <scheme val="minor"/>
      </rPr>
      <t xml:space="preserve"> de </t>
    </r>
    <r>
      <rPr>
        <b/>
        <sz val="11"/>
        <color theme="1"/>
        <rFont val="Calibri"/>
        <family val="2"/>
        <scheme val="minor"/>
      </rPr>
      <t>bytes</t>
    </r>
    <r>
      <rPr>
        <sz val="11"/>
        <color theme="1"/>
        <rFont val="Calibri"/>
        <family val="2"/>
        <scheme val="minor"/>
      </rPr>
      <t xml:space="preserve"> para procesar cualquier </t>
    </r>
    <r>
      <rPr>
        <b/>
        <sz val="11"/>
        <color theme="1"/>
        <rFont val="Calibri"/>
        <family val="2"/>
        <scheme val="minor"/>
      </rPr>
      <t>fichero</t>
    </r>
    <r>
      <rPr>
        <sz val="11"/>
        <color theme="1"/>
        <rFont val="Calibri"/>
        <family val="2"/>
        <scheme val="minor"/>
      </rPr>
      <t xml:space="preserve"> de texto</t>
    </r>
  </si>
  <si>
    <r>
      <t xml:space="preserve">Class </t>
    </r>
    <r>
      <rPr>
        <b/>
        <sz val="11"/>
        <color theme="1"/>
        <rFont val="Calibri"/>
        <family val="2"/>
        <scheme val="minor"/>
      </rPr>
      <t>FileInputStream</t>
    </r>
    <r>
      <rPr>
        <sz val="11"/>
        <color theme="1"/>
        <rFont val="Calibri"/>
        <family val="2"/>
        <scheme val="minor"/>
      </rPr>
      <t xml:space="preserve">
Metodo: read();
Método: close();
Class </t>
    </r>
    <r>
      <rPr>
        <b/>
        <sz val="11"/>
        <color theme="1"/>
        <rFont val="Calibri"/>
        <family val="2"/>
        <scheme val="minor"/>
      </rPr>
      <t>FileOutputStream</t>
    </r>
    <r>
      <rPr>
        <sz val="11"/>
        <color theme="1"/>
        <rFont val="Calibri"/>
        <family val="2"/>
        <scheme val="minor"/>
      </rPr>
      <t xml:space="preserve">
Método: write();
Método: close();</t>
    </r>
  </si>
  <si>
    <t>Clases y métodos para leer y escribir sobre ficheros de tipo Stream Byte. Principio de transferencia de archivos en la red con Shockets</t>
  </si>
  <si>
    <t>Convertir objeto en un paquete de bytes y almacenarlo en una zona del disco duro</t>
  </si>
  <si>
    <r>
      <t xml:space="preserve">52) </t>
    </r>
    <r>
      <rPr>
        <b/>
        <sz val="11"/>
        <color theme="1"/>
        <rFont val="Calibri"/>
        <family val="2"/>
        <scheme val="minor"/>
      </rPr>
      <t>SERIALIZACIÓN</t>
    </r>
  </si>
  <si>
    <t>REDES Y ENTREGA DE CONTENIDO</t>
  </si>
  <si>
    <t>MODULO 5:</t>
  </si>
  <si>
    <t>CONCEPTOS BÁSICOS DE LAS REDES</t>
  </si>
  <si>
    <t>Separados por puntos</t>
  </si>
  <si>
    <t>Cuatro bloques de números de 8 bits para abarcar hasta el número 255</t>
  </si>
  <si>
    <t>Conjunto final de 32 bits para una dirección IP, esto se llama: IPv4</t>
  </si>
  <si>
    <t>Conjunto final de 128 bits para una dirección IP, se llamaría: PVv6</t>
  </si>
  <si>
    <t>inventadas cuando las IPv4 llegaron a ser escasas.</t>
  </si>
  <si>
    <r>
      <t xml:space="preserve">- </t>
    </r>
    <r>
      <rPr>
        <b/>
        <sz val="11"/>
        <color theme="1"/>
        <rFont val="Calibri"/>
        <family val="2"/>
        <scheme val="minor"/>
      </rPr>
      <t>IPv4</t>
    </r>
    <r>
      <rPr>
        <sz val="11"/>
        <color theme="1"/>
        <rFont val="Calibri"/>
        <family val="2"/>
        <scheme val="minor"/>
      </rPr>
      <t>: Son cuatro grupos de números entre 0-9</t>
    </r>
  </si>
  <si>
    <r>
      <t xml:space="preserve">- </t>
    </r>
    <r>
      <rPr>
        <b/>
        <sz val="11"/>
        <color theme="1"/>
        <rFont val="Calibri"/>
        <family val="2"/>
        <scheme val="minor"/>
      </rPr>
      <t>IPv6:</t>
    </r>
    <r>
      <rPr>
        <sz val="11"/>
        <color theme="1"/>
        <rFont val="Calibri"/>
        <family val="2"/>
        <scheme val="minor"/>
      </rPr>
      <t xml:space="preserve"> Son ocho grupos de formados por números del 0 al ffff, sistema hexadecimal</t>
    </r>
  </si>
  <si>
    <t>- Direccionamiento entre dominios sin clases(CIDR)</t>
  </si>
  <si>
    <r>
      <t xml:space="preserve">- </t>
    </r>
    <r>
      <rPr>
        <b/>
        <sz val="11"/>
        <color theme="1"/>
        <rFont val="Calibri"/>
        <family val="2"/>
        <scheme val="minor"/>
      </rPr>
      <t>Dirección IP:</t>
    </r>
  </si>
  <si>
    <t>- El número 24 en el ejemplo anterior indica que los primeros 24 bits son estáticos</t>
  </si>
  <si>
    <t>- Y por tanto los 8 primeros bits pueden ser flexibles   --&gt; 256 direcciones IP que son</t>
  </si>
  <si>
    <t>o estan libres para la red.</t>
  </si>
  <si>
    <t>- Modelo OSI de interconexión de sistemas abiertos:</t>
  </si>
  <si>
    <t>a una red informática. HTTP, HTTPS, FTP, DHCP, LDAP</t>
  </si>
  <si>
    <t>los datos. Zona de cifrado. ASCI, ICA</t>
  </si>
  <si>
    <t>comunicación entre host. TCP, UDP</t>
  </si>
  <si>
    <r>
      <t xml:space="preserve">- </t>
    </r>
    <r>
      <rPr>
        <b/>
        <sz val="11"/>
        <color theme="1"/>
        <rFont val="Calibri"/>
        <family val="2"/>
        <scheme val="minor"/>
      </rPr>
      <t xml:space="preserve">CAPA 7: Nivel de APLICACIÓN: </t>
    </r>
    <r>
      <rPr>
        <sz val="11"/>
        <color theme="1"/>
        <rFont val="Calibri"/>
        <family val="2"/>
        <scheme val="minor"/>
      </rPr>
      <t>medio por el que una aplicación obtiene acceso</t>
    </r>
  </si>
  <si>
    <r>
      <t xml:space="preserve">- </t>
    </r>
    <r>
      <rPr>
        <b/>
        <sz val="11"/>
        <color theme="1"/>
        <rFont val="Calibri"/>
        <family val="2"/>
        <scheme val="minor"/>
      </rPr>
      <t>CAPA 6: Nivel de PRESENTACIÓN:</t>
    </r>
    <r>
      <rPr>
        <sz val="11"/>
        <color theme="1"/>
        <rFont val="Calibri"/>
        <family val="2"/>
        <scheme val="minor"/>
      </rPr>
      <t xml:space="preserve"> garantiza que la capa de aplicación pueda leer</t>
    </r>
  </si>
  <si>
    <r>
      <t xml:space="preserve">- </t>
    </r>
    <r>
      <rPr>
        <b/>
        <sz val="11"/>
        <color theme="1"/>
        <rFont val="Calibri"/>
        <family val="2"/>
        <scheme val="minor"/>
      </rPr>
      <t>CAPA 5: Nivel de SESIÓN:</t>
    </r>
    <r>
      <rPr>
        <sz val="11"/>
        <color theme="1"/>
        <rFont val="Calibri"/>
        <family val="2"/>
        <scheme val="minor"/>
      </rPr>
      <t xml:space="preserve"> permite un intercambio ordenado de datos. NetBIOS</t>
    </r>
  </si>
  <si>
    <r>
      <t xml:space="preserve">- </t>
    </r>
    <r>
      <rPr>
        <b/>
        <sz val="11"/>
        <color theme="1"/>
        <rFont val="Calibri"/>
        <family val="2"/>
        <scheme val="minor"/>
      </rPr>
      <t>CAPA 4: Nivel de TRANSPORTE</t>
    </r>
    <r>
      <rPr>
        <sz val="11"/>
        <color theme="1"/>
        <rFont val="Calibri"/>
        <family val="2"/>
        <scheme val="minor"/>
      </rPr>
      <t xml:space="preserve">: proporciona protocolos para admitir la </t>
    </r>
  </si>
  <si>
    <r>
      <t xml:space="preserve">- </t>
    </r>
    <r>
      <rPr>
        <b/>
        <sz val="11"/>
        <color theme="1"/>
        <rFont val="Calibri"/>
        <family val="2"/>
        <scheme val="minor"/>
      </rPr>
      <t xml:space="preserve">CAPA 3: Nivel de RED: </t>
    </r>
    <r>
      <rPr>
        <sz val="11"/>
        <color theme="1"/>
        <rFont val="Calibri"/>
        <family val="2"/>
        <scheme val="minor"/>
      </rPr>
      <t>direccionamiento y reenvío de paquetes (enrrutadores). IP</t>
    </r>
  </si>
  <si>
    <r>
      <t xml:space="preserve">- </t>
    </r>
    <r>
      <rPr>
        <b/>
        <sz val="11"/>
        <color theme="1"/>
        <rFont val="Calibri"/>
        <family val="2"/>
        <scheme val="minor"/>
      </rPr>
      <t>CAPA 2: Nivel ENLACE DATOS:</t>
    </r>
    <r>
      <rPr>
        <sz val="11"/>
        <color theme="1"/>
        <rFont val="Calibri"/>
        <family val="2"/>
        <scheme val="minor"/>
      </rPr>
      <t xml:space="preserve"> transferencia datos misma lred LAN. MAC</t>
    </r>
  </si>
  <si>
    <r>
      <t xml:space="preserve">- </t>
    </r>
    <r>
      <rPr>
        <b/>
        <sz val="11"/>
        <color theme="1"/>
        <rFont val="Calibri"/>
        <family val="2"/>
        <scheme val="minor"/>
      </rPr>
      <t xml:space="preserve">CAPA 1: Nivel de CAPA FÍSICA: </t>
    </r>
    <r>
      <rPr>
        <sz val="11"/>
        <color theme="1"/>
        <rFont val="Calibri"/>
        <family val="2"/>
        <scheme val="minor"/>
      </rPr>
      <t>tranmisión y recepción de transmisiones de bits</t>
    </r>
  </si>
  <si>
    <t>sin procesar a través de un medio físico. Señales de 1 y 0</t>
  </si>
  <si>
    <t>AMAZON VCP</t>
  </si>
  <si>
    <t>se puede lanzar recursos de AWS en una red virtual que uno mismo defina.</t>
  </si>
  <si>
    <t>- Control de recursos en la red virtual:</t>
  </si>
  <si>
    <t>Selección de intervalo de direcciones IP</t>
  </si>
  <si>
    <t>Creación de subredes</t>
  </si>
  <si>
    <t>Configuración de tablas de enrutamiento y gateways de red</t>
  </si>
  <si>
    <t>- Permite personalizar la configuración de red de su VPC</t>
  </si>
  <si>
    <t>- Permite utiliar varias capas de seguridad.</t>
  </si>
  <si>
    <t>- Ejemplos: administrar subredes y crear backend para app o BBDD sin accso público a internet.</t>
  </si>
  <si>
    <t>- VCP:</t>
  </si>
  <si>
    <t>b) Dedicadas a su cuenta de AWS</t>
  </si>
  <si>
    <t>c) Pertenecen a una única región de AWS y pueden abarcar varias zonas de disponi.</t>
  </si>
  <si>
    <t xml:space="preserve">- Subredes: </t>
  </si>
  <si>
    <t>b) Pertenecen a una única zona de disponibilidad</t>
  </si>
  <si>
    <t>c) Se clasifican como públicas o privadas</t>
  </si>
  <si>
    <r>
      <rPr>
        <b/>
        <sz val="11"/>
        <color theme="1"/>
        <rFont val="Calibri"/>
        <family val="2"/>
        <scheme val="minor"/>
      </rPr>
      <t>- Concepto:</t>
    </r>
    <r>
      <rPr>
        <sz val="11"/>
        <color theme="1"/>
        <rFont val="Calibri"/>
        <family val="2"/>
        <scheme val="minor"/>
      </rPr>
      <t xml:space="preserve"> permite aprovisionar una sección de la nube de AWS aislada lógicamente en la que</t>
    </r>
  </si>
  <si>
    <t>- Direccionamiento IP:</t>
  </si>
  <si>
    <t xml:space="preserve"> a) Aisladas lógicamente de otras VPC</t>
  </si>
  <si>
    <t>a) Sin el inervalo de direcciones IP que dividen a una VPC</t>
  </si>
  <si>
    <t>a) Cuando se crea una VPC, se le asigna un bloque de CIDR IPv4 (dir. IPv4 privadas)</t>
  </si>
  <si>
    <t>b) No se pueden cambiar el intervalo de direcciones tras crearse la VPC</t>
  </si>
  <si>
    <t>c) El tamaño de bloque de CIDR IPv4 más grande es de /16 y el más pequeño /28</t>
  </si>
  <si>
    <t>d) También se admite IPv6, pero con un límite de tamaño de bloque diferente</t>
  </si>
  <si>
    <t>e) Los bloques de CIDR de subredes no se pueden superponer</t>
  </si>
  <si>
    <t>- Direcciones IP Reservadas:</t>
  </si>
  <si>
    <t>a) Cuando se crea una red VPC, AWS se reserva 5 direcciones siempre</t>
  </si>
  <si>
    <t>- Las cuatro primeras direcciones:</t>
  </si>
  <si>
    <t>Para .0: Dirección de red</t>
  </si>
  <si>
    <t>Para .1: Comunicación interna</t>
  </si>
  <si>
    <t>Para .2: Resolución del sistema de nombres de dominio</t>
  </si>
  <si>
    <t>Para .3: Uso futuro</t>
  </si>
  <si>
    <t>Para .255: Dirección de transmisión de la red</t>
  </si>
  <si>
    <t>- Direcciónes IPv4 públicas:</t>
  </si>
  <si>
    <t>a) Se asigna manualmente a traves de una IP estática.</t>
  </si>
  <si>
    <t>b) Se asigna automáticamente a través de la configuración de asignación</t>
  </si>
  <si>
    <t>automática de direcciones IP públicas en el nivel de subred</t>
  </si>
  <si>
    <t>- Dirección IP Elástica:</t>
  </si>
  <si>
    <t>a) Asociada a una cuenta de AWS</t>
  </si>
  <si>
    <t>b) Asignar y reasignar en cualquier momento</t>
  </si>
  <si>
    <t>c) Podría implicar costos adicionales</t>
  </si>
  <si>
    <t>- Interfaz de red elástica:</t>
  </si>
  <si>
    <t>a) Interfaz de red virtual: se puede asociar, conectar y conectar a instancias de red</t>
  </si>
  <si>
    <t>b) Cuando se vuelve a asociar de nuevo una instancia, sus atributos se asocian too</t>
  </si>
  <si>
    <t xml:space="preserve">c) Cada instancia de su VPC tiene una interfaz de red predeterminada a la que se </t>
  </si>
  <si>
    <t>asigna una dirección IPv4 privada del intervalo de direcciones IPv4 de su VPC</t>
  </si>
  <si>
    <t>- Tabla de enrrutamiento y rutas:</t>
  </si>
  <si>
    <t>a) Contiene un conjunto de reglas que se puede configurar para dirigir el tráfico red</t>
  </si>
  <si>
    <t>b) Cada ruta especifica un destino y un objetivo</t>
  </si>
  <si>
    <t>c) Cada tabla de enrutamiento posee una ruta local para la comunica dentro de VPC</t>
  </si>
  <si>
    <t>d) Cada sured debe estar asociada a una tabla de enrrutamiento (solo a una)</t>
  </si>
  <si>
    <t>REDES DE VCP</t>
  </si>
  <si>
    <t>- Gateway:</t>
  </si>
  <si>
    <t xml:space="preserve">a) Sirve para proveer un objetivo en las tablas de enrutamiento de la VPC para </t>
  </si>
  <si>
    <t>tráfico de Internet</t>
  </si>
  <si>
    <t>a las que se asignaron direcciones IPv4 públicas</t>
  </si>
  <si>
    <t>b) Para la realización de las traducciones de direcciones de red para las instancias</t>
  </si>
  <si>
    <t>c) Para hacer pública una subred se debe asociar un gateway de internet a su VPC</t>
  </si>
  <si>
    <t>y agregar una entrada a la tabla de enrutamiento asociada a la subred</t>
  </si>
  <si>
    <t xml:space="preserve">d) Permite que las instancias de una subred privada se conecten a internet </t>
  </si>
  <si>
    <t xml:space="preserve">o a otras redes de AWS, debe especificar la subred publica y una </t>
  </si>
  <si>
    <t>direccion de getway para asociarlas en la tabla de enrrutamiento</t>
  </si>
  <si>
    <t>e) AWS recomienda utilizar una getway NAT en lugar a una instancia NAT</t>
  </si>
  <si>
    <t xml:space="preserve">porque brinda una mejor disponibilidad, mayo ancho de banda </t>
  </si>
  <si>
    <t>y menos esfuerzo de administración</t>
  </si>
  <si>
    <t>f) El uso compartido de VPC permite a los clientes compartir subredes con otras</t>
  </si>
  <si>
    <t>cuentas de AWS de la misma organización, permitiendo compartir</t>
  </si>
  <si>
    <t>BBDD, clústeres de Amazon Redshift y funciones de AWS Lambda</t>
  </si>
  <si>
    <t>en una VPC compartida y administrada centralmente.</t>
  </si>
  <si>
    <t>Como compartir, modificar o eliminar apps contenidos en ellas.</t>
  </si>
  <si>
    <t xml:space="preserve">g) Las instancias de cualquier VPC pueden comunicarse entre sí como si </t>
  </si>
  <si>
    <t>estuvieran en la misma red. Con otra VPC de otra cuenta o región de</t>
  </si>
  <si>
    <t>AWS</t>
  </si>
  <si>
    <t>h) Se pueden crear reglas de enrrutamiento para poder comunicar instancias VPC</t>
  </si>
  <si>
    <t>- Interconexiones VPC:</t>
  </si>
  <si>
    <t>a) Los intervalos de direcciones IP no se pueden solapar</t>
  </si>
  <si>
    <t>b) Solo puede tener un único recurso de interconexion entre dos VPCs</t>
  </si>
  <si>
    <t>c) No se admite conexión transitiva: trafico de una VPC que se dirige a una segunda</t>
  </si>
  <si>
    <t>no puede dirigirse a una tercera VPC</t>
  </si>
  <si>
    <t xml:space="preserve">- AWS Direct Connect: </t>
  </si>
  <si>
    <t xml:space="preserve">a) Permite establecer una conexión privada dedicada entre su red y una de las </t>
  </si>
  <si>
    <t>ubicaciones de Direct Connect</t>
  </si>
  <si>
    <t>b) La conexión privada puede mejorar su rendimiento de ancho de banda</t>
  </si>
  <si>
    <t>y proporcionar una experiencia de red mas establa que conexiones</t>
  </si>
  <si>
    <t>basadas en internet o conexiones VPN</t>
  </si>
  <si>
    <t>C) Utiliza redes de área local virtual 802.1q de estandar abierto</t>
  </si>
  <si>
    <t>d) En ocasiones tendrá que conectar los recursos de la VPC a servicios recionales</t>
  </si>
  <si>
    <t>como Amazon S3 y DynamoDB</t>
  </si>
  <si>
    <t>e) Un punto de enlace de gateway de VPC es una gateawy que se especifica como</t>
  </si>
  <si>
    <t xml:space="preserve">objetivo de una ruta de tabla de enrutamiento para el tráfico </t>
  </si>
  <si>
    <t xml:space="preserve">dirigido a Amazon S3 o Amazon Dynamo DB. </t>
  </si>
  <si>
    <t xml:space="preserve">f) El tráfico entre su VPC y estos servicios no sale de la red de Amazon, por lo que </t>
  </si>
  <si>
    <t>sigue siendo privado</t>
  </si>
  <si>
    <t>g) Amazon PrivateLink:</t>
  </si>
  <si>
    <t>Requiere un punto de enlace de interfaz de VPC</t>
  </si>
  <si>
    <t>Simplifica la seguridad de los datos que se comparten enla nube</t>
  </si>
  <si>
    <t>eliminando la exposición en la internet pública</t>
  </si>
  <si>
    <t>Suministra conectividad privada entre las VPC, los servicios AWS</t>
  </si>
  <si>
    <t>y las aplicaciones instaladas.</t>
  </si>
  <si>
    <t>Con interconexión de VPC para dos VPC</t>
  </si>
  <si>
    <t>Topología pasa a ser radial por reducción de conexiones intermedias</t>
  </si>
  <si>
    <t>y la administración.</t>
  </si>
  <si>
    <t>Protecciones de redes VPC</t>
  </si>
  <si>
    <t>- Los grupos de seguridad funcionan como un firewall virtual de control de tráfico</t>
  </si>
  <si>
    <t>- Los grupos de seguridad funcionan en el nivel de la instancia; en la tarjeta interfaz de red</t>
  </si>
  <si>
    <t>- Equivalentes a los firewalls de las instancias de EC2</t>
  </si>
  <si>
    <t>- Los grupos de seguridad poseen reglas de control del tráfico de entrada y salida de las instancias</t>
  </si>
  <si>
    <t>- Los grupos de seguridad deniegan predertminadamente el trafico de entrada y permiten salida</t>
  </si>
  <si>
    <t>- Los grupos de seguridad poseen estado propio</t>
  </si>
  <si>
    <t xml:space="preserve">- Las listas de control de acceso a la red ( ACL de red) </t>
  </si>
  <si>
    <t>La primera opción: Grupos de seguridad</t>
  </si>
  <si>
    <t>La segunda opción: listas de control de acceso a la red</t>
  </si>
  <si>
    <t>- Funcionan anivel de subred</t>
  </si>
  <si>
    <t>- Controlan el nivel de tráfico de entrada y salida de red</t>
  </si>
  <si>
    <t>- Puede especificar puertos y protocolos</t>
  </si>
  <si>
    <t>- Configurables con reglas independientes de permiso o de denegación</t>
  </si>
  <si>
    <t>- Las ACL de red predeterminadas permiten todo el tráfico IPv4 de entrada y de salida</t>
  </si>
  <si>
    <t>- No poseen estado propio</t>
  </si>
  <si>
    <t xml:space="preserve">- Se puede asociar una ACL de red a varias subredes. Pero una sured solo puede asociarse </t>
  </si>
  <si>
    <t>a una única ACL de red, relación uno a uno.</t>
  </si>
  <si>
    <t>Comparación entre grupos de seguridad y ACL de red</t>
  </si>
  <si>
    <t>AMAZON ROUTE 53</t>
  </si>
  <si>
    <t>a) Se solicita una página web, llega al DNS Resolver y luego comprueba la IP con Amazon Route 53</t>
  </si>
  <si>
    <t>b) Una vez comprobada la IP se de vuelve la petición a través del mismo DNS Resolver al cliente</t>
  </si>
  <si>
    <t>Resolución del DNS con Amazon Route 53 ---&gt; DNS: Sistema de Nombres de Dominio</t>
  </si>
  <si>
    <t>Características:</t>
  </si>
  <si>
    <t>- Servicio web de gran disponibilidad y escalabilidad</t>
  </si>
  <si>
    <t>- Redirigir a los usuarios finales a las aplicaciones en Internet mediante DNS Resol.</t>
  </si>
  <si>
    <t>- Compatible con IPv4 e IPv6</t>
  </si>
  <si>
    <t xml:space="preserve">- Conecta las solicitudes de los usuarios a la infraestructura en donde se ejecuta </t>
  </si>
  <si>
    <t>AWS y también fuera de AWS</t>
  </si>
  <si>
    <t>- Se usa para comprobar el estado de los recursos</t>
  </si>
  <si>
    <t>- Característica en el flujo de datos</t>
  </si>
  <si>
    <t>- Registra nombres de dominio</t>
  </si>
  <si>
    <t>Direccionamientos admitidos por Amazon Route 53:</t>
  </si>
  <si>
    <t>- Sencillo: para entornos de un solo servidor</t>
  </si>
  <si>
    <t>- Turno rotativo ponderado: asigna ponderaciones para especificar frecuencias</t>
  </si>
  <si>
    <t>- Basado en latencia: usado para mejorar las aplicaciones con nivel mundial</t>
  </si>
  <si>
    <t>- Basado en geolocalización: permite dirigir el tráfico según la ubicación usuarios</t>
  </si>
  <si>
    <t>- Basado en geoproximidad: permite dirigir el tráfico según la ubicación recursos</t>
  </si>
  <si>
    <t>de copia de seguridd ya no se puede acceder al sitio principal</t>
  </si>
  <si>
    <t xml:space="preserve">- Tras conmutación por error: permite realizar la conmutación por error a un sitio                                                                                                                                                                                                                                                                                                                                                                                                                                                                                                                                                                                                                                                                                                                                                                                                                                                                                                                                                                                                                                                                                                                                                                                                                                                                                                                                                                                                                                                                                                                                                                                                                                                                                                                                            </t>
  </si>
  <si>
    <t>- De respuesta con varios valores: responda a consultas DNS con hasta ocho</t>
  </si>
  <si>
    <t>registros en buen estado que se seleccionan al azar.</t>
  </si>
  <si>
    <t>Conmutación por error a nivel de DNS de Amazon Route 53</t>
  </si>
  <si>
    <t>- Mejora la dsponibilidad de las apps que se ejecutan en AWS de las maneras:</t>
  </si>
  <si>
    <t xml:space="preserve">a) Configuración de situaciones de copia de seguridad y de </t>
  </si>
  <si>
    <t>conmutación por error para sus propias aplicaciones</t>
  </si>
  <si>
    <t>b) Habilitación de las arquitecturas en varias regiones de alta</t>
  </si>
  <si>
    <t>disponibilidad en AWS.</t>
  </si>
  <si>
    <t>c) Creación de comprobaciones de estado</t>
  </si>
  <si>
    <t>AMAZON CLOUDFRONT</t>
  </si>
  <si>
    <t xml:space="preserve">- Concepto: Cuando se realiza una petición de una página web, dependerá mucho de la </t>
  </si>
  <si>
    <t>ubicación geográfica de los usuarios así como de la densidad de carga de datos</t>
  </si>
  <si>
    <t>ya que la transmisión se establece entre varios nodos de usuarios hasta el cliente</t>
  </si>
  <si>
    <t>- Servicio de CDN rápido, mundial y seguro</t>
  </si>
  <si>
    <t>- Red global de ubicaciones de borde y cachés de borde regionales</t>
  </si>
  <si>
    <t>- Modelos de autoservicio</t>
  </si>
  <si>
    <t>- Precios de pago por uso</t>
  </si>
  <si>
    <t>popular a los clientes con rapidez</t>
  </si>
  <si>
    <t>- Ubicaciones de borde: red de centros de datos que CloudFront utiliza para ofrecer contenido</t>
  </si>
  <si>
    <t xml:space="preserve">- Caché de borde regional: ubicación de CloudFront que almacena en caché contenido que no es </t>
  </si>
  <si>
    <t>lo suficientemente popular como para permanecer en una ubicación de borde.</t>
  </si>
  <si>
    <t>Se encuentra en el servidor de origen y la ubicación de borde global</t>
  </si>
  <si>
    <t>- Proceso petición al servidor y llegada al cliente:</t>
  </si>
  <si>
    <t>a) Un usuario realiza una petición</t>
  </si>
  <si>
    <t>b) Amazon Route 53 descubre en qué lugar del mundo se encuentra el cliente</t>
  </si>
  <si>
    <t xml:space="preserve">c) Responde con la dirección IP de la ubicación de borde más cercana a ese cliente </t>
  </si>
  <si>
    <t xml:space="preserve">d) Luego CloudFront obtiene los datos donde se encuentran y los copa en la </t>
  </si>
  <si>
    <t>ubicación de borde.</t>
  </si>
  <si>
    <t>e) En ese momento comienza la experiencia de usuario cliente.</t>
  </si>
  <si>
    <t xml:space="preserve">f) A medida que los datos se vuelven obsoletos, se eliminan de la caché en la </t>
  </si>
  <si>
    <t>ubicación de borde para dejar espacio al nuevo contenido</t>
  </si>
  <si>
    <t>g) Se puede definir un tiempo de vida del vencimiento de los datos en la caché</t>
  </si>
  <si>
    <t>- Actividades que requieren el proceso:</t>
  </si>
  <si>
    <t xml:space="preserve">a) Requerimientos: obtención de ideas claras y concretas de los </t>
  </si>
  <si>
    <t>requerimientos que eixgen la aplicación.</t>
  </si>
  <si>
    <t>Se genera un modelo conceptual general y modelo de casos de uso</t>
  </si>
  <si>
    <t>- Diagramas de requerimientos:</t>
  </si>
  <si>
    <t xml:space="preserve">a) Especificación: </t>
  </si>
  <si>
    <t>- Etapa de identificación de componentes, interfaces</t>
  </si>
  <si>
    <t>y especificación de componentes conectados entre sí.</t>
  </si>
  <si>
    <t xml:space="preserve">- Etapa de interacción entre componentes para </t>
  </si>
  <si>
    <t>llegar a una funcionalidad específica</t>
  </si>
  <si>
    <t>- Etapa de especificación de componentes conectados</t>
  </si>
  <si>
    <t xml:space="preserve">b) Aprovisionamiento: se implementa la funcionalidad de los </t>
  </si>
  <si>
    <t>componentes, generando componentes completos.</t>
  </si>
  <si>
    <t>c) Ensamblado: conexión de componentes a traves de interfaces</t>
  </si>
  <si>
    <t>d) Test: comprobación del correcto funcionamiento de las app.</t>
  </si>
  <si>
    <t xml:space="preserve">e) Despliegue: se instalan las apps aprobadas en el entorno de </t>
  </si>
  <si>
    <t>trabajo donde se llevará su funcionamiento.</t>
  </si>
  <si>
    <t>- Técnicas de resuabilidad:</t>
  </si>
  <si>
    <t xml:space="preserve">Reducción de trabajo para el diseño de nuevos componentes </t>
  </si>
  <si>
    <t>partiendo de nuevos modelos ya prediseñados.</t>
  </si>
  <si>
    <t>- Patrones: creación de la documentación de patrones y desarrollo de frameworks</t>
  </si>
  <si>
    <t>para la reutilización de código.</t>
  </si>
  <si>
    <t>- Patrones de diseño: proporcionan un esquema con elementos de un sistema</t>
  </si>
  <si>
    <t>de software y las relaciones entre ellos.</t>
  </si>
  <si>
    <t>de un software y proporcionan un conjunto de subsistemas con sus</t>
  </si>
  <si>
    <t>responsabilidades.</t>
  </si>
  <si>
    <t>- Patrones de arquitectura: expresan la infraestructura fundamental organizativa</t>
  </si>
  <si>
    <t xml:space="preserve">- Auditoría de Software: Audita todos los sistemas de software que la empresa </t>
  </si>
  <si>
    <t xml:space="preserve">posee, para comprobar cual es la siuación actual en referencia a las </t>
  </si>
  <si>
    <t>novedades y la legalidad de los programas utilizados.</t>
  </si>
  <si>
    <t>Con ello se intenta mantener actualizados tanto software como</t>
  </si>
  <si>
    <t>hardware de la empresa. Pueden ser de varios tipos:</t>
  </si>
  <si>
    <t xml:space="preserve">a) Auditoría de la propia empresa: destinando como recurso a sus </t>
  </si>
  <si>
    <t xml:space="preserve">propios empleados quienes comprobarán las </t>
  </si>
  <si>
    <t>actualizaciones de los equipos informáticos.</t>
  </si>
  <si>
    <t xml:space="preserve">b) Auditorías externas: contratación de los servicios de auditoría de </t>
  </si>
  <si>
    <t>otras empresas, quienes estudiarán con detalle toda la</t>
  </si>
  <si>
    <t>parte informática que posee la empresa, mencionando</t>
  </si>
  <si>
    <t>aquellos puntos que se podrá mejorar en ella.</t>
  </si>
  <si>
    <t xml:space="preserve">TEMA 10: </t>
  </si>
  <si>
    <t>Negocios Virtuales:</t>
  </si>
  <si>
    <t>- Nuevas tecnologías y necesidades de los negocios</t>
  </si>
  <si>
    <t>- Software BPM</t>
  </si>
  <si>
    <t>- Negocios virtuales</t>
  </si>
  <si>
    <t>- Efectos de la globabilización</t>
  </si>
  <si>
    <t>- Internet como nueva herramienta de oportunidades de la extranet</t>
  </si>
  <si>
    <t>- Impacto del E-BUSINES</t>
  </si>
  <si>
    <t>- Administración de las relaciones con uso social media</t>
  </si>
  <si>
    <t>- Beneficios del uso de las aplicaciones móviles</t>
  </si>
  <si>
    <t>Beneficios del uso de las aplicaciones móviles:</t>
  </si>
  <si>
    <t>las distintas partes que pueden integrar el intercambio comercial.</t>
  </si>
  <si>
    <t>- Indentificados, generalmente, con 2 posibles integrantes: empresa y consumidor</t>
  </si>
  <si>
    <t>- Categorías del E-COMERCE hacen referencia al tipo de relación establecida entre</t>
  </si>
  <si>
    <t>- Empresas intervienen como usuarias y proveedoras de herramientas</t>
  </si>
  <si>
    <t>o servicios de soporte para el comercio electrónico</t>
  </si>
  <si>
    <t>- Entre consumidor y empresa: venta directa entre particulares</t>
  </si>
  <si>
    <t>- Entre empresas (B2B)</t>
  </si>
  <si>
    <t>- Entre la empresa y el consumidor particular (B2C)</t>
  </si>
  <si>
    <t>- En la actualidad estos dos grupos representan el 75% del comercio en la red</t>
  </si>
  <si>
    <t>- El resto 25% entre categorías: Gobierno empresa,empresa gobierno etc</t>
  </si>
  <si>
    <t>- Crecimiento debido a tres categorías principales de evolución:</t>
  </si>
  <si>
    <t>a) Número de internautas</t>
  </si>
  <si>
    <t xml:space="preserve">b) Proporción de internautas que compran online y gasto medio </t>
  </si>
  <si>
    <t>por comprador</t>
  </si>
  <si>
    <t>Aplicaciones de comercio electrónico:</t>
  </si>
  <si>
    <t>- Respues rápida a las necesidades de los clientes</t>
  </si>
  <si>
    <t>- Información actualizada de los productos y servicios</t>
  </si>
  <si>
    <t>- Simplificación en los pedidos</t>
  </si>
  <si>
    <t>- Pagos electrónicos con seguridad total</t>
  </si>
  <si>
    <t>- Datos de clientes protegidos con seguridad total</t>
  </si>
  <si>
    <t>- Catálogo de productos electrónicos</t>
  </si>
  <si>
    <t>- Difusión de información sobre productos y servicios del establecimiento</t>
  </si>
  <si>
    <t>- Estrechamiento de las relaciones entre proveedores y clientes.</t>
  </si>
  <si>
    <t>Uso de internet</t>
  </si>
  <si>
    <t>- Uso diario por parte de los entrevistados</t>
  </si>
  <si>
    <t>- Supera el 80% de los que declaran al menos un uso semanal</t>
  </si>
  <si>
    <t>Correo electrónico:</t>
  </si>
  <si>
    <t>- El 97,1% de los internautas dispone de correo electrónico. Compras online</t>
  </si>
  <si>
    <t>Para compras de productos/servicios se hace onñine u offline (tienda física)</t>
  </si>
  <si>
    <t>Billetes de transporte yreservas alojamiento: se hace por el canal online</t>
  </si>
  <si>
    <t>Online búsqueda y comparación de precios y Offline para realizar la compra.</t>
  </si>
  <si>
    <t>física (Offline) supera levemente las hechas online</t>
  </si>
  <si>
    <t>- Servicios financieros: búsqueda de información online y compras en tienda</t>
  </si>
  <si>
    <t>- Compras tipo multimedia física: compra offline tras comprar precios online</t>
  </si>
  <si>
    <t>- Entradas a espectáculos: búsqueda preferentemente offline</t>
  </si>
  <si>
    <t xml:space="preserve">- Compras a través del móvil (mComerce): gasto no afecta al volumen del </t>
  </si>
  <si>
    <t>negocio B2C ni los usuarios de dichas actividades se consideran</t>
  </si>
  <si>
    <t>necesariamente compradores B2C</t>
  </si>
  <si>
    <t>- Desde 2010 el 15,2% de los internautas adquiría o descargaba productos</t>
  </si>
  <si>
    <t>o servicio a través del móvil. Hoy en día ha aumentado bastante</t>
  </si>
  <si>
    <t xml:space="preserve">- Es más intensivo el uso del movil para la compra de productos entre </t>
  </si>
  <si>
    <t>personas que compran además por internet.</t>
  </si>
  <si>
    <t xml:space="preserve">- Los principales clientes de compras, particularmente descargas. Hombres </t>
  </si>
  <si>
    <t xml:space="preserve">de menos de 25 años y residentes en habitats entre 20.000 y </t>
  </si>
  <si>
    <t>10.000 habitantes y de clase solcial media-baja.</t>
  </si>
  <si>
    <t xml:space="preserve">TEMA 11: </t>
  </si>
  <si>
    <t>SLA: Acuerdo de nivel de servicios</t>
  </si>
  <si>
    <t>- Acuerdo de nivel de servicios</t>
  </si>
  <si>
    <t>- Acuerdo de nivel: SLA</t>
  </si>
  <si>
    <t>- Contenido</t>
  </si>
  <si>
    <t>- Niveles de uso</t>
  </si>
  <si>
    <t>- Subcontratación de una SLA</t>
  </si>
  <si>
    <t>- Parámetros típicos de un SLA</t>
  </si>
  <si>
    <t>- Automatización</t>
  </si>
  <si>
    <t>- Captura de información y transferencia de costes TI</t>
  </si>
  <si>
    <t xml:space="preserve">El ANS es un proceso que ayuda a las partes a llegar a un consenso en los niveles </t>
  </si>
  <si>
    <t>de calidad del servicio en puntos tales como:</t>
  </si>
  <si>
    <t>- Tiempo de respuesta</t>
  </si>
  <si>
    <t>- Disponibilidad horaria</t>
  </si>
  <si>
    <t>- Documentación disponible</t>
  </si>
  <si>
    <t>- Personal asignado al servicio</t>
  </si>
  <si>
    <t>El ANS establece la relación entre ambas partes: proveedor y cliente.</t>
  </si>
  <si>
    <t xml:space="preserve">Un ANS define e identifica las necesidades del cliente, además de controlar sus </t>
  </si>
  <si>
    <t>expectativas de servicio en relación a la capacidad del proveedor.</t>
  </si>
  <si>
    <t>- Punto de referencia para el proceso en busca de la mejora continua</t>
  </si>
  <si>
    <t>- Medición de los niveles de servicio es el primer paso para mejorarlo</t>
  </si>
  <si>
    <t>- Aumentar los índices de calidad, KPI…</t>
  </si>
  <si>
    <t>- Parámetros principales; acuerdos de nivel de servicio que tengan un alto</t>
  </si>
  <si>
    <t xml:space="preserve"> número de parámetros con los objetivos de nivel de servicio</t>
  </si>
  <si>
    <t>- Caso de gestión de servicios TI es un call center o service desk, cuyos</t>
  </si>
  <si>
    <t>parámetros incluyen ABA o razón de abandono.</t>
  </si>
  <si>
    <t>Porcentaje de llamadas que han sido abandonadas, esperando recibir atención telefónica</t>
  </si>
  <si>
    <t>ASA:</t>
  </si>
  <si>
    <t>- Tiempo medio en dar atención se mide en segundos.</t>
  </si>
  <si>
    <t>- Usado para que el service desk responda la llamada.</t>
  </si>
  <si>
    <t>- TSF o nivel de servicio, es el % de llamadas que tienen respuesta en</t>
  </si>
  <si>
    <t>un plazo de tiempo determinado, ejemplo, 80% en 20 seg.</t>
  </si>
  <si>
    <t>FCR:</t>
  </si>
  <si>
    <t xml:space="preserve">- Porcentaje de llamadas recibidas que pudieron ser resueltas sin </t>
  </si>
  <si>
    <t>necesidad de una segunda llamada.</t>
  </si>
  <si>
    <t xml:space="preserve">- TAT o tiempo de respuesta: tiempo utilizado para completar una </t>
  </si>
  <si>
    <t xml:space="preserve">determinada tarea. </t>
  </si>
  <si>
    <t>- Acuerdos de disponibilidad son otros parámetros utilizados en los</t>
  </si>
  <si>
    <t>servicios como hosting o servidores dedicados.</t>
  </si>
  <si>
    <t>- Un gran número de ANS hacen referencia a especificaciones de ITIL</t>
  </si>
  <si>
    <t>cuando son utilizadas en el ámbito de las tecnologías de</t>
  </si>
  <si>
    <t xml:space="preserve">la información. En cualquier proceso de negocio, los </t>
  </si>
  <si>
    <t>acuerdos de nivel de servicio deben reflejar de forma clara</t>
  </si>
  <si>
    <t xml:space="preserve">dos elementos: descripción de servicios bajo el ANS y el </t>
  </si>
  <si>
    <t>nivel operativo normal.</t>
  </si>
  <si>
    <t>- El nivel operativo normal, es el gran olvidado de los niveles de servicio</t>
  </si>
  <si>
    <t xml:space="preserve">y sin embargo, sin él no se puede dar gestión de nivel de </t>
  </si>
  <si>
    <t>servicio, no existiría ANS.</t>
  </si>
  <si>
    <t>- Entre consumidores: transaciones económicas entre ciudadano y administrativo</t>
  </si>
  <si>
    <t>COMANDOS de SPRING</t>
  </si>
  <si>
    <t>INFORMÁTICA</t>
  </si>
  <si>
    <t>INFORMACIÓN GENERAL SOBRE LOS SERVICIOS DE INFORMÁTICA</t>
  </si>
  <si>
    <t>MODULO 6:</t>
  </si>
  <si>
    <t>las condiciones que lanzarán o terminarán</t>
  </si>
  <si>
    <r>
      <rPr>
        <b/>
        <sz val="11"/>
        <color theme="1"/>
        <rFont val="Calibri"/>
        <family val="2"/>
        <scheme val="minor"/>
      </rPr>
      <t>1) Amazon EC2:</t>
    </r>
    <r>
      <rPr>
        <sz val="11"/>
        <color theme="1"/>
        <rFont val="Calibri"/>
        <family val="2"/>
        <scheme val="minor"/>
      </rPr>
      <t xml:space="preserve"> provee de maquinas virtuales de tamaño modificable</t>
    </r>
  </si>
  <si>
    <r>
      <rPr>
        <b/>
        <sz val="11"/>
        <color theme="1"/>
        <rFont val="Calibri"/>
        <family val="2"/>
        <scheme val="minor"/>
      </rPr>
      <t xml:space="preserve">2) Amazon EC2 Auto Scaling: </t>
    </r>
    <r>
      <rPr>
        <sz val="11"/>
        <color theme="1"/>
        <rFont val="Calibri"/>
        <family val="2"/>
        <scheme val="minor"/>
      </rPr>
      <t>respalda la disponibilidad de las aplicaciones, ya que determinarán</t>
    </r>
  </si>
  <si>
    <r>
      <rPr>
        <b/>
        <sz val="11"/>
        <color theme="1"/>
        <rFont val="Calibri"/>
        <family val="2"/>
        <scheme val="minor"/>
      </rPr>
      <t>3) Amazon Elastic Container Registry (Amazon ECR):</t>
    </r>
    <r>
      <rPr>
        <sz val="11"/>
        <color theme="1"/>
        <rFont val="Calibri"/>
        <family val="2"/>
        <scheme val="minor"/>
      </rPr>
      <t xml:space="preserve"> para almacenar y recuperar imágenes Docker</t>
    </r>
  </si>
  <si>
    <r>
      <rPr>
        <b/>
        <sz val="11"/>
        <color theme="1"/>
        <rFont val="Calibri"/>
        <family val="2"/>
        <scheme val="minor"/>
      </rPr>
      <t>4) Amazon Elastic Container Service (Amazon ECS):</t>
    </r>
    <r>
      <rPr>
        <sz val="11"/>
        <color theme="1"/>
        <rFont val="Calibri"/>
        <family val="2"/>
        <scheme val="minor"/>
      </rPr>
      <t xml:space="preserve"> organiza containers compatibles con Docker</t>
    </r>
  </si>
  <si>
    <r>
      <rPr>
        <b/>
        <sz val="11"/>
        <color theme="1"/>
        <rFont val="Calibri"/>
        <family val="2"/>
        <scheme val="minor"/>
      </rPr>
      <t>5) Vmware Cloud en AWS:</t>
    </r>
    <r>
      <rPr>
        <sz val="11"/>
        <color theme="1"/>
        <rFont val="Calibri"/>
        <family val="2"/>
        <scheme val="minor"/>
      </rPr>
      <t xml:space="preserve"> aprovisiona una nube híbrida sin un sistema hardware personalizado</t>
    </r>
  </si>
  <si>
    <r>
      <rPr>
        <b/>
        <sz val="11"/>
        <color theme="1"/>
        <rFont val="Calibri"/>
        <family val="2"/>
        <scheme val="minor"/>
      </rPr>
      <t>6) AWS Elastik Beanstalk:</t>
    </r>
    <r>
      <rPr>
        <sz val="11"/>
        <color theme="1"/>
        <rFont val="Calibri"/>
        <family val="2"/>
        <scheme val="minor"/>
      </rPr>
      <t xml:space="preserve"> ofrece plataforma sencilla de ejecutar y administrar aplicaciones web</t>
    </r>
  </si>
  <si>
    <r>
      <rPr>
        <b/>
        <sz val="11"/>
        <color theme="1"/>
        <rFont val="Calibri"/>
        <family val="2"/>
        <scheme val="minor"/>
      </rPr>
      <t>7) AWS Lambda:</t>
    </r>
    <r>
      <rPr>
        <sz val="11"/>
        <color theme="1"/>
        <rFont val="Calibri"/>
        <family val="2"/>
        <scheme val="minor"/>
      </rPr>
      <t xml:space="preserve"> solucion informática sin servidor, pago por tiempo de cómputo utilizado</t>
    </r>
  </si>
  <si>
    <r>
      <rPr>
        <b/>
        <sz val="11"/>
        <color theme="1"/>
        <rFont val="Calibri"/>
        <family val="2"/>
        <scheme val="minor"/>
      </rPr>
      <t xml:space="preserve">8) Amazon Elastic Kubernetes Service (Amazon EKS): </t>
    </r>
    <r>
      <rPr>
        <sz val="11"/>
        <color theme="1"/>
        <rFont val="Calibri"/>
        <family val="2"/>
        <scheme val="minor"/>
      </rPr>
      <t>permite ejecutar Kubernetes admin en AWS</t>
    </r>
  </si>
  <si>
    <r>
      <rPr>
        <b/>
        <sz val="11"/>
        <color theme="1"/>
        <rFont val="Calibri"/>
        <family val="2"/>
        <scheme val="minor"/>
      </rPr>
      <t xml:space="preserve">9) Amazon Lightsail: </t>
    </r>
    <r>
      <rPr>
        <sz val="11"/>
        <color theme="1"/>
        <rFont val="Calibri"/>
        <family val="2"/>
        <scheme val="minor"/>
      </rPr>
      <t>ofrece un sencillo servicio para crear una aplicación o un sitio web</t>
    </r>
  </si>
  <si>
    <r>
      <rPr>
        <b/>
        <sz val="11"/>
        <color theme="1"/>
        <rFont val="Calibri"/>
        <family val="2"/>
        <scheme val="minor"/>
      </rPr>
      <t>10) AWS Batch:</t>
    </r>
    <r>
      <rPr>
        <sz val="11"/>
        <color theme="1"/>
        <rFont val="Calibri"/>
        <family val="2"/>
        <scheme val="minor"/>
      </rPr>
      <t xml:space="preserve"> proprociona una herramienta para ejecutar tareas por lotas a cualquier escala</t>
    </r>
  </si>
  <si>
    <r>
      <rPr>
        <b/>
        <sz val="11"/>
        <color theme="1"/>
        <rFont val="Calibri"/>
        <family val="2"/>
        <scheme val="minor"/>
      </rPr>
      <t xml:space="preserve">11) AWS Fargate: </t>
    </r>
    <r>
      <rPr>
        <sz val="11"/>
        <color theme="1"/>
        <rFont val="Calibri"/>
        <family val="2"/>
        <scheme val="minor"/>
      </rPr>
      <t xml:space="preserve">da una plataforma para ejecutar contenedores que reducen la necesidad de </t>
    </r>
  </si>
  <si>
    <t>administrar servidores o clústeres.</t>
  </si>
  <si>
    <r>
      <rPr>
        <b/>
        <sz val="11"/>
        <color theme="1"/>
        <rFont val="Calibri"/>
        <family val="2"/>
        <scheme val="minor"/>
      </rPr>
      <t xml:space="preserve">12) AWS Outpost: </t>
    </r>
    <r>
      <rPr>
        <sz val="11"/>
        <color theme="1"/>
        <rFont val="Calibri"/>
        <family val="2"/>
        <scheme val="minor"/>
      </rPr>
      <t>ofrece una manera de ejecutar servicios AWS en su centro de datos en las insta</t>
    </r>
  </si>
  <si>
    <r>
      <rPr>
        <b/>
        <sz val="11"/>
        <color theme="1"/>
        <rFont val="Calibri"/>
        <family val="2"/>
        <scheme val="minor"/>
      </rPr>
      <t>13) AWS Serverless Application Repository:</t>
    </r>
    <r>
      <rPr>
        <sz val="11"/>
        <color theme="1"/>
        <rFont val="Calibri"/>
        <family val="2"/>
        <scheme val="minor"/>
      </rPr>
      <t xml:space="preserve"> Permite que los clientes desubran, implementen y </t>
    </r>
  </si>
  <si>
    <t>publiquen aplicaciones sin servidor.</t>
  </si>
  <si>
    <t>Categorización de los servicios de informática:</t>
  </si>
  <si>
    <t>CATEGORÍA 1:</t>
  </si>
  <si>
    <t>Amazon EC2</t>
  </si>
  <si>
    <t xml:space="preserve">Proporciona máquinas virtuales </t>
  </si>
  <si>
    <t xml:space="preserve">Ofrecen mcuha flexibilidad </t>
  </si>
  <si>
    <t>Deja la responsabilidad de adinistración del servidor al usuario</t>
  </si>
  <si>
    <t>Puede elegir el sistema operativo funcional y las capacidades de los</t>
  </si>
  <si>
    <t>recursos de los servidores lanzados.</t>
  </si>
  <si>
    <t>CATEGORÍA 2:</t>
  </si>
  <si>
    <t>AWS Lambda</t>
  </si>
  <si>
    <t>Plataforma de informática sin admiinistración</t>
  </si>
  <si>
    <t>Esto da como ventaja el poder crear arquitecturas nativas en la nube</t>
  </si>
  <si>
    <t>Menor costo de ejecución de servicios y mayor escalabilidad masiva</t>
  </si>
  <si>
    <t>CATEGORÍA 3:</t>
  </si>
  <si>
    <t>Amazon ECS, Amazon EKS, AWS Fargate y Amazon ECR</t>
  </si>
  <si>
    <t>Los contenedores se aprovisionan con mayor rapidez que las máquinas virtuales</t>
  </si>
  <si>
    <t>ya que el proceso de aprovisionamiento se hace sin S.O.</t>
  </si>
  <si>
    <t>Basado en instancias</t>
  </si>
  <si>
    <t>CATEGORÍA 4:</t>
  </si>
  <si>
    <t>AWS Elastic Beanstalk</t>
  </si>
  <si>
    <t>Plataforma como servicio para aplicaciones WEB</t>
  </si>
  <si>
    <t>Facilita la implementación rápida proporcionando todos los servicios</t>
  </si>
  <si>
    <t>de aplicaciones que necesita</t>
  </si>
  <si>
    <t xml:space="preserve">Adminsitra el S.O. y la gestión de los servicios de aplicaciones para </t>
  </si>
  <si>
    <t>el desarrollo de las mismas.</t>
  </si>
  <si>
    <t>Elección del servicio de informática óptimo:</t>
  </si>
  <si>
    <t>- Dependerá del caso de uso</t>
  </si>
  <si>
    <t xml:space="preserve">- Aspectos a tener en cuenta: </t>
  </si>
  <si>
    <t>1) Cuál es el diseño de aplicación</t>
  </si>
  <si>
    <t>2) Cuáles son los patrones de uso</t>
  </si>
  <si>
    <t>3) Qué ajuste de configuración se desea adminsitrar</t>
  </si>
  <si>
    <t>- Un buen punto de partida es comprender las opciones informáticas disponibles.</t>
  </si>
  <si>
    <t xml:space="preserve">- Se pueden cambiar las configuraciones de uso de los servicios informáticos en </t>
  </si>
  <si>
    <t>función de los nuevos patrones de uso o el cambio diseño de la app</t>
  </si>
  <si>
    <t>AMAZON EC2 PARTE 1 - ANÁLISIS DE LAS AMI Y TIPOS INSTANCIAS AMAZON EC2</t>
  </si>
  <si>
    <t>Amazon Elastic Compute Cloud (Amazon EC2)</t>
  </si>
  <si>
    <t>- Proporciona máquinas virtuales (denominadas instancias EC2) en la nube</t>
  </si>
  <si>
    <t>- Ofrece control total sobre el sistema operativo invitado en cada instancia</t>
  </si>
  <si>
    <t>- Lanza instancias de cualquier tamaño en una zona de disponibilidad en cualquier part Mundo.</t>
  </si>
  <si>
    <t>- Lanza instancias desde imágenes de Amazon Machine (AMI)</t>
  </si>
  <si>
    <t>- Lanza instancias con unos pocos clics o una línea de código, listas en cuestión de minutos.</t>
  </si>
  <si>
    <t>- Control de tráfico desde y hacia las instancias</t>
  </si>
  <si>
    <t>Nueve consideraciones para lanzar una instancia EC2:</t>
  </si>
  <si>
    <t>- Plantilla para crear una instancia EC2, ejecutada en la nube de AWS</t>
  </si>
  <si>
    <t>- Contiene un sistema operativo Windows o Linux</t>
  </si>
  <si>
    <t>- Suele tener algún sistema de software presintalado.</t>
  </si>
  <si>
    <t xml:space="preserve">- Elecciones de AMI: </t>
  </si>
  <si>
    <t>1) De inicio rápido: AMI Linux y Windows proporcionadas por AWS</t>
  </si>
  <si>
    <t>2) Mis AMI: las que haya creado</t>
  </si>
  <si>
    <t>3) AWS Marketplace: plantillas preconfiguradas de terceros</t>
  </si>
  <si>
    <t>4) AMI de la comunidad: AMI compartidas por otros usuarios.</t>
  </si>
  <si>
    <t>- Tipo de instancia que se elija determinada por los siguientes elementos:</t>
  </si>
  <si>
    <t>1) Memoria RAM</t>
  </si>
  <si>
    <t>2) Capacidad de procesamiento (CPU)</t>
  </si>
  <si>
    <t>3) El espacio en disco y tipo de disco (Almacenamiento)</t>
  </si>
  <si>
    <t>4) El rendimiento de red</t>
  </si>
  <si>
    <t>- Categorías de tipos de instancias:</t>
  </si>
  <si>
    <t>1) Uso general</t>
  </si>
  <si>
    <t>2) Optmizadas para memoria</t>
  </si>
  <si>
    <t>3) Optimizadas para informática</t>
  </si>
  <si>
    <t>4) Optimizadas para el almacenamiento</t>
  </si>
  <si>
    <t>5) Informática acelerada</t>
  </si>
  <si>
    <t>- Los tipos de instancias ofrecen familias, generaciones y tamaños</t>
  </si>
  <si>
    <t>- Denominaciones y tamaños de los tipos de instancias EC2</t>
  </si>
  <si>
    <t>Ejemplo: t3.large que significa:</t>
  </si>
  <si>
    <t>1) T: Familia</t>
  </si>
  <si>
    <t>2) 3: Generacion</t>
  </si>
  <si>
    <t>3) Large: Tamaño</t>
  </si>
  <si>
    <t>4) Todas son de almacenamiento sólo de EBS</t>
  </si>
  <si>
    <t>- Elección del tipo de instancia según el caso de uso:</t>
  </si>
  <si>
    <t>- Tipos de instancias: características de red</t>
  </si>
  <si>
    <t>1) Ancho de banda varía según el tipo de instancia</t>
  </si>
  <si>
    <t>2) Para maximizar el rendimiento de red y ancho de banda hacer:</t>
  </si>
  <si>
    <t xml:space="preserve">Instancias interdependientes: lanzar en un grupo de ubicación </t>
  </si>
  <si>
    <t>Hbailitar las redes mejoradas</t>
  </si>
  <si>
    <t>3) Tipos de redes mejoradas admitidas en la mayoría de tipos de instancias</t>
  </si>
  <si>
    <t>4) Tipos de redes mejoradas:</t>
  </si>
  <si>
    <t>Elastic Network Adapter (ENA): admite veloc. de red hasta 100Gbps</t>
  </si>
  <si>
    <t>Interfaz de Intel 82599 Virtual Function: admite hasta 10 Gbps</t>
  </si>
  <si>
    <t>AMAZON EC2 PARTE 2 - CONFIG. REDES ROL IAM, SCRIPTS, ALMACENAMIENTO</t>
  </si>
  <si>
    <t>PASO 1) Seleccionar una AMI (Amazon Machine Image):</t>
  </si>
  <si>
    <t>PASO 2) Seleccionar un tipo de instancia:</t>
  </si>
  <si>
    <t>PASO 3) Especificar la configuración de RED:</t>
  </si>
  <si>
    <t>- Dónde implementarse: Identificar la VPC y de forma opcional, la subred</t>
  </si>
  <si>
    <t>- Asignar una dirección IP pública automáticamente para el acceso a Internet.</t>
  </si>
  <si>
    <t xml:space="preserve">- Deben fijarse bien la región en donde se querrá colocar la instancia de </t>
  </si>
  <si>
    <t>cualquier sured existente.</t>
  </si>
  <si>
    <t>- Si se genera una instancia sin una VPC existente se le asignará una dirección IP</t>
  </si>
  <si>
    <t xml:space="preserve">de forma automática. Si se le ha añadido a una VPC existente </t>
  </si>
  <si>
    <t xml:space="preserve">la subred le añadirá un atributo que determinará si las instancias </t>
  </si>
  <si>
    <t>lanzadas en ella reciben una IP pública.</t>
  </si>
  <si>
    <t>PASO 4) Asociar un rol de IAM (Opcional):</t>
  </si>
  <si>
    <r>
      <rPr>
        <b/>
        <sz val="11"/>
        <color theme="1"/>
        <rFont val="Calibri"/>
        <family val="2"/>
        <scheme val="minor"/>
      </rPr>
      <t>private static final long serialVersionUID</t>
    </r>
    <r>
      <rPr>
        <sz val="11"/>
        <color theme="1"/>
        <rFont val="Calibri"/>
        <family val="2"/>
        <scheme val="minor"/>
      </rPr>
      <t>= -352392392012932913L   (generado por el IDE de Java)</t>
    </r>
  </si>
  <si>
    <r>
      <rPr>
        <b/>
        <sz val="11"/>
        <color theme="1"/>
        <rFont val="Calibri"/>
        <family val="2"/>
        <scheme val="minor"/>
      </rPr>
      <t>private static final long serialVersionUID</t>
    </r>
    <r>
      <rPr>
        <sz val="11"/>
        <color theme="1"/>
        <rFont val="Calibri"/>
        <family val="2"/>
        <scheme val="minor"/>
      </rPr>
      <t>= 1L  (generado de forma manual para modificaciones)</t>
    </r>
  </si>
  <si>
    <t>Se puede dejar que ECLIPSE u otro IDE genere un serialVersion o bien generarlo de forma manual como se menciona en la presente sentencia añadiendo 1L o 2L para que cuando se hagan cambios en el código, la serialización no cambie para ninguno de los programas antiguos o actuales modificados y enviados por RED</t>
  </si>
  <si>
    <r>
      <t xml:space="preserve">53) </t>
    </r>
    <r>
      <rPr>
        <b/>
        <sz val="11"/>
        <color theme="1"/>
        <rFont val="Calibri"/>
        <family val="2"/>
        <scheme val="minor"/>
      </rPr>
      <t>ACCESO</t>
    </r>
    <r>
      <rPr>
        <sz val="11"/>
        <color theme="1"/>
        <rFont val="Calibri"/>
        <family val="2"/>
        <scheme val="minor"/>
      </rPr>
      <t xml:space="preserve"> A </t>
    </r>
    <r>
      <rPr>
        <b/>
        <sz val="11"/>
        <color theme="1"/>
        <rFont val="Calibri"/>
        <family val="2"/>
        <scheme val="minor"/>
      </rPr>
      <t>FICHEROS</t>
    </r>
    <r>
      <rPr>
        <sz val="11"/>
        <color theme="1"/>
        <rFont val="Calibri"/>
        <family val="2"/>
        <scheme val="minor"/>
      </rPr>
      <t xml:space="preserve"> </t>
    </r>
    <r>
      <rPr>
        <b/>
        <sz val="11"/>
        <color theme="1"/>
        <rFont val="Calibri"/>
        <family val="2"/>
        <scheme val="minor"/>
      </rPr>
      <t>EXTERNOS</t>
    </r>
  </si>
  <si>
    <t>class File</t>
  </si>
  <si>
    <t>Devuelve el path absoluto de un fichero</t>
  </si>
  <si>
    <t>Convierte un nombre de ruta en un nombre de ruta tipo string</t>
  </si>
  <si>
    <t>Devuelve la ruta canonica en formato String de la ruta abstracta</t>
  </si>
  <si>
    <t>Comprueba si el fichero o directorio con el nombre de ruta asignada existe o no</t>
  </si>
  <si>
    <t>Devuelve un array de strings con los nombres de los ficheros o directorios en el directorio denotado por la ruta abstracta</t>
  </si>
  <si>
    <t>Predice si el path entregado del fichero es un directorio</t>
  </si>
  <si>
    <r>
      <t xml:space="preserve">Metodo 1: </t>
    </r>
    <r>
      <rPr>
        <b/>
        <sz val="11"/>
        <color theme="1"/>
        <rFont val="Calibri"/>
        <family val="2"/>
        <scheme val="minor"/>
      </rPr>
      <t>String</t>
    </r>
    <r>
      <rPr>
        <sz val="11"/>
        <color theme="1"/>
        <rFont val="Calibri"/>
        <family val="2"/>
        <scheme val="minor"/>
      </rPr>
      <t xml:space="preserve"> </t>
    </r>
    <r>
      <rPr>
        <b/>
        <sz val="11"/>
        <color theme="1"/>
        <rFont val="Calibri"/>
        <family val="2"/>
        <scheme val="minor"/>
      </rPr>
      <t>getAbolsutePath</t>
    </r>
    <r>
      <rPr>
        <sz val="11"/>
        <color theme="1"/>
        <rFont val="Calibri"/>
        <family val="2"/>
        <scheme val="minor"/>
      </rPr>
      <t>();</t>
    </r>
  </si>
  <si>
    <r>
      <t xml:space="preserve">Metodo 2: </t>
    </r>
    <r>
      <rPr>
        <b/>
        <sz val="11"/>
        <color theme="1"/>
        <rFont val="Calibri"/>
        <family val="2"/>
        <scheme val="minor"/>
      </rPr>
      <t>String</t>
    </r>
    <r>
      <rPr>
        <sz val="11"/>
        <color theme="1"/>
        <rFont val="Calibri"/>
        <family val="2"/>
        <scheme val="minor"/>
      </rPr>
      <t xml:space="preserve"> </t>
    </r>
    <r>
      <rPr>
        <b/>
        <sz val="11"/>
        <color theme="1"/>
        <rFont val="Calibri"/>
        <family val="2"/>
        <scheme val="minor"/>
      </rPr>
      <t>getPath</t>
    </r>
    <r>
      <rPr>
        <sz val="11"/>
        <color theme="1"/>
        <rFont val="Calibri"/>
        <family val="2"/>
        <scheme val="minor"/>
      </rPr>
      <t>();</t>
    </r>
  </si>
  <si>
    <r>
      <t xml:space="preserve">Metodo 3: </t>
    </r>
    <r>
      <rPr>
        <b/>
        <sz val="11"/>
        <color theme="1"/>
        <rFont val="Calibri"/>
        <family val="2"/>
        <scheme val="minor"/>
      </rPr>
      <t>String</t>
    </r>
    <r>
      <rPr>
        <sz val="11"/>
        <color theme="1"/>
        <rFont val="Calibri"/>
        <family val="2"/>
        <scheme val="minor"/>
      </rPr>
      <t xml:space="preserve"> </t>
    </r>
    <r>
      <rPr>
        <b/>
        <sz val="11"/>
        <color theme="1"/>
        <rFont val="Calibri"/>
        <family val="2"/>
        <scheme val="minor"/>
      </rPr>
      <t>getCanonicalPath</t>
    </r>
    <r>
      <rPr>
        <sz val="11"/>
        <color theme="1"/>
        <rFont val="Calibri"/>
        <family val="2"/>
        <scheme val="minor"/>
      </rPr>
      <t>();</t>
    </r>
  </si>
  <si>
    <r>
      <t xml:space="preserve">Metodo 4: </t>
    </r>
    <r>
      <rPr>
        <b/>
        <sz val="11"/>
        <color theme="1"/>
        <rFont val="Calibri"/>
        <family val="2"/>
        <scheme val="minor"/>
      </rPr>
      <t>Boolean</t>
    </r>
    <r>
      <rPr>
        <sz val="11"/>
        <color theme="1"/>
        <rFont val="Calibri"/>
        <family val="2"/>
        <scheme val="minor"/>
      </rPr>
      <t xml:space="preserve"> </t>
    </r>
    <r>
      <rPr>
        <b/>
        <sz val="11"/>
        <color theme="1"/>
        <rFont val="Calibri"/>
        <family val="2"/>
        <scheme val="minor"/>
      </rPr>
      <t>exists</t>
    </r>
    <r>
      <rPr>
        <sz val="11"/>
        <color theme="1"/>
        <rFont val="Calibri"/>
        <family val="2"/>
        <scheme val="minor"/>
      </rPr>
      <t>();</t>
    </r>
  </si>
  <si>
    <r>
      <t xml:space="preserve">Metodo 5: </t>
    </r>
    <r>
      <rPr>
        <b/>
        <sz val="11"/>
        <color theme="1"/>
        <rFont val="Calibri"/>
        <family val="2"/>
        <scheme val="minor"/>
      </rPr>
      <t>String</t>
    </r>
    <r>
      <rPr>
        <sz val="11"/>
        <color theme="1"/>
        <rFont val="Calibri"/>
        <family val="2"/>
        <scheme val="minor"/>
      </rPr>
      <t xml:space="preserve"> [] </t>
    </r>
    <r>
      <rPr>
        <b/>
        <sz val="11"/>
        <color theme="1"/>
        <rFont val="Calibri"/>
        <family val="2"/>
        <scheme val="minor"/>
      </rPr>
      <t>list</t>
    </r>
    <r>
      <rPr>
        <sz val="11"/>
        <color theme="1"/>
        <rFont val="Calibri"/>
        <family val="2"/>
        <scheme val="minor"/>
      </rPr>
      <t>();</t>
    </r>
  </si>
  <si>
    <r>
      <t xml:space="preserve">Metodo 6: </t>
    </r>
    <r>
      <rPr>
        <b/>
        <sz val="11"/>
        <color theme="1"/>
        <rFont val="Calibri"/>
        <family val="2"/>
        <scheme val="minor"/>
      </rPr>
      <t>Boolean</t>
    </r>
    <r>
      <rPr>
        <sz val="11"/>
        <color theme="1"/>
        <rFont val="Calibri"/>
        <family val="2"/>
        <scheme val="minor"/>
      </rPr>
      <t xml:space="preserve"> </t>
    </r>
    <r>
      <rPr>
        <b/>
        <sz val="11"/>
        <color theme="1"/>
        <rFont val="Calibri"/>
        <family val="2"/>
        <scheme val="minor"/>
      </rPr>
      <t>isDirectory</t>
    </r>
    <r>
      <rPr>
        <sz val="11"/>
        <color theme="1"/>
        <rFont val="Calibri"/>
        <family val="2"/>
        <scheme val="minor"/>
      </rPr>
      <t>();</t>
    </r>
  </si>
  <si>
    <r>
      <t>C:\Users\Sfer4\Desktop\AVANCES\0016_20240729_JAVA\0033-ProyectoJava\directorioDocumentos
"C:"+</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+"Users"+</t>
    </r>
    <r>
      <rPr>
        <b/>
        <sz val="11"/>
        <color theme="1"/>
        <rFont val="Calibri"/>
        <family val="2"/>
        <scheme val="minor"/>
      </rPr>
      <t>File</t>
    </r>
    <r>
      <rPr>
        <sz val="11"/>
        <color theme="1"/>
        <rFont val="Calibri"/>
        <family val="2"/>
        <scheme val="minor"/>
      </rPr>
      <t>.</t>
    </r>
    <r>
      <rPr>
        <i/>
        <sz val="11"/>
        <color theme="1"/>
        <rFont val="Calibri"/>
        <family val="2"/>
        <scheme val="minor"/>
      </rPr>
      <t>separator+"</t>
    </r>
    <r>
      <rPr>
        <sz val="11"/>
        <color theme="1"/>
        <rFont val="Calibri"/>
        <family val="2"/>
        <scheme val="minor"/>
      </rPr>
      <t>Sfer4"+</t>
    </r>
    <r>
      <rPr>
        <b/>
        <sz val="11"/>
        <color theme="1"/>
        <rFont val="Calibri"/>
        <family val="2"/>
        <scheme val="minor"/>
      </rPr>
      <t>File</t>
    </r>
    <r>
      <rPr>
        <sz val="11"/>
        <color theme="1"/>
        <rFont val="Calibri"/>
        <family val="2"/>
        <scheme val="minor"/>
      </rPr>
      <t>.</t>
    </r>
    <r>
      <rPr>
        <i/>
        <sz val="11"/>
        <color theme="1"/>
        <rFont val="Calibri"/>
        <family val="2"/>
        <scheme val="minor"/>
      </rPr>
      <t>separator+…..</t>
    </r>
  </si>
  <si>
    <t>El método: File.separator, permite generar el separador de barras según el sistema operativo en el que se encuentre</t>
  </si>
  <si>
    <r>
      <t xml:space="preserve">54) Consideración de </t>
    </r>
    <r>
      <rPr>
        <b/>
        <sz val="11"/>
        <color theme="1"/>
        <rFont val="Calibri"/>
        <family val="2"/>
        <scheme val="minor"/>
      </rPr>
      <t>barras</t>
    </r>
    <r>
      <rPr>
        <sz val="11"/>
        <color theme="1"/>
        <rFont val="Calibri"/>
        <family val="2"/>
        <scheme val="minor"/>
      </rPr>
      <t xml:space="preserve"> </t>
    </r>
    <r>
      <rPr>
        <b/>
        <sz val="11"/>
        <color theme="1"/>
        <rFont val="Calibri"/>
        <family val="2"/>
        <scheme val="minor"/>
      </rPr>
      <t>separadoras</t>
    </r>
    <r>
      <rPr>
        <sz val="11"/>
        <color theme="1"/>
        <rFont val="Calibri"/>
        <family val="2"/>
        <scheme val="minor"/>
      </rPr>
      <t xml:space="preserve"> en diferentes sistemas operativos</t>
    </r>
  </si>
  <si>
    <t>1) Primero hay que ir a ajustes (engranaje)
2) Segundo hay que ir a "actualización y seguridad"
3) Tercero hay que ir a "recuperación"
4) Inicio avanzado -----&gt; reinicar ahora
5) Al reiniciarse el ordenador se abrirá un menú de opciones
6) Ir a configuración de la BIOS o UEF 
7) Ir al apartado de pestaña que pone: "Virtualization Technology"
8) Seleccionar la opción de "enabled" en el caso de que esté "disabled" que es habilitar
9) Guardar y salir
10) Ya debería funcionar</t>
  </si>
  <si>
    <r>
      <t xml:space="preserve">0 - Errores posibles de instalación: </t>
    </r>
    <r>
      <rPr>
        <b/>
        <sz val="11"/>
        <rFont val="Calibri"/>
        <family val="2"/>
        <scheme val="minor"/>
      </rPr>
      <t>Virtualización</t>
    </r>
  </si>
  <si>
    <r>
      <t xml:space="preserve">Si sale el error de: </t>
    </r>
    <r>
      <rPr>
        <b/>
        <sz val="11"/>
        <rFont val="Calibri"/>
        <family val="2"/>
        <scheme val="minor"/>
      </rPr>
      <t>"virtual machine not support in your host"</t>
    </r>
    <r>
      <rPr>
        <sz val="11"/>
        <rFont val="Calibri"/>
        <family val="2"/>
        <scheme val="minor"/>
      </rPr>
      <t xml:space="preserve"> significa que no esta activada la virtualización del sistema desde la BIOS del ordenador. Al iniciar el docker-desktop no permite mostrar ni interactuar con la interfaz</t>
    </r>
  </si>
  <si>
    <t>- Si necesita interactuar el software de la instancia EC2 con otros servicios AWS</t>
  </si>
  <si>
    <t>es necesario que asocie el rol de IAM adecuado</t>
  </si>
  <si>
    <t>- Un rol de AWS IAM asociado a una instancia EC2 se mantiene en perfil instancia</t>
  </si>
  <si>
    <t>- La asociación de rol no está limitada al momento de lanzamiento de la instancia</t>
  </si>
  <si>
    <t>- No se deben almacenar credenciales de AWS en una instancia de EC2: no seguro</t>
  </si>
  <si>
    <t>PASO 5) Especificar un script de datos de usuario (opcional):</t>
  </si>
  <si>
    <t>- Lanzar un script de datos de usuario durante el lanzamiento de una instancia</t>
  </si>
  <si>
    <t>- Para personalizar el entorno de tiempo de ejecución de la instancia:</t>
  </si>
  <si>
    <t>el script se ejecuta la primera vez que se inicia la instancia</t>
  </si>
  <si>
    <t>- Se puede usar esratégicamente: por ejemplo reduciendo cantidad AMI personali.</t>
  </si>
  <si>
    <t>- Primera línea: el script debe ejecutarse en shell bash</t>
  </si>
  <si>
    <t>un repositorio en línea e instalarlo.</t>
  </si>
  <si>
    <t>- Segunda línea: distribuciones de linux para recuperar software de</t>
  </si>
  <si>
    <t>- Tercera línea: utilidad de wget debe instalarse</t>
  </si>
  <si>
    <t>PASO 6) Especificar el almacenamiento:</t>
  </si>
  <si>
    <t>- Configurar volumen raíz: lugar donde esta instalado el S.O. invitado</t>
  </si>
  <si>
    <t>- Adjuntar volúmenes de almacenamiento adicionales (opcional)</t>
  </si>
  <si>
    <t>Es posible que la AMI incluya más de un volumen.</t>
  </si>
  <si>
    <t>- Para cada volumen hay que especificar lo siguiente:</t>
  </si>
  <si>
    <t>a) Tamaño en disco (GB)</t>
  </si>
  <si>
    <t>b) Tipo de volumen: disco sólido SSD y unidades disco duro HDD</t>
  </si>
  <si>
    <t>c) Si el volumen se eliminará cuando se termine la instancia</t>
  </si>
  <si>
    <t>d) Si se debe utilizar el cifrado</t>
  </si>
  <si>
    <t>- Opciones de almacenamiento de Amazon EC2:</t>
  </si>
  <si>
    <t>de nivel de bloque persistentes.</t>
  </si>
  <si>
    <t>Puede detener la instancia e iniciarla de nuevo sin perder los datos</t>
  </si>
  <si>
    <r>
      <rPr>
        <b/>
        <sz val="11"/>
        <color theme="1"/>
        <rFont val="Calibri"/>
        <family val="2"/>
        <scheme val="minor"/>
      </rPr>
      <t>Amazon Elastic Block Store (Amazon EBS):</t>
    </r>
    <r>
      <rPr>
        <sz val="11"/>
        <color theme="1"/>
        <rFont val="Calibri"/>
        <family val="2"/>
        <scheme val="minor"/>
      </rPr>
      <t xml:space="preserve"> ofrece volúmenes de almacenamiento</t>
    </r>
  </si>
  <si>
    <t>al equipo host en el que se ejecuta la instancia EC2</t>
  </si>
  <si>
    <r>
      <t xml:space="preserve">Almacén de instancias de Amazon EC2: </t>
    </r>
    <r>
      <rPr>
        <sz val="11"/>
        <color theme="1"/>
        <rFont val="Calibri"/>
        <family val="2"/>
        <scheme val="minor"/>
      </rPr>
      <t>se proporciona en discos</t>
    </r>
    <r>
      <rPr>
        <b/>
        <sz val="11"/>
        <color theme="1"/>
        <rFont val="Calibri"/>
        <family val="2"/>
        <scheme val="minor"/>
      </rPr>
      <t xml:space="preserve"> </t>
    </r>
    <r>
      <rPr>
        <sz val="11"/>
        <color theme="1"/>
        <rFont val="Calibri"/>
        <family val="2"/>
        <scheme val="minor"/>
      </rPr>
      <t>asociados</t>
    </r>
  </si>
  <si>
    <t>Si la instancia se detiene, se eliminarán los datos almacenados aquí</t>
  </si>
  <si>
    <t xml:space="preserve">Otras opciones de almacenamiento: </t>
  </si>
  <si>
    <t xml:space="preserve">AMAZON EC2 PARTE 3 - ETIQUETADO, GRUPOS SEGURIDAD, PARES CLAVES,  </t>
  </si>
  <si>
    <t>CLI DE AWS, EJECUCIÓN INSTANCIAS Y CICLO VIDA INSTANCIAS</t>
  </si>
  <si>
    <t>PASO 7) Agregado de etiquetas:</t>
  </si>
  <si>
    <t>- Marco que se le asigna a un recurso de AWS: clave + valor opcional</t>
  </si>
  <si>
    <t>- Forma de asociar metadatos a una instancia de EC2</t>
  </si>
  <si>
    <t>- Beneficios potenciales son las capacidad de filtrado, automatización, la</t>
  </si>
  <si>
    <t>asignación de costos y el control de acceso.</t>
  </si>
  <si>
    <t>PASO 8) Configurar el grupo de seguridad:</t>
  </si>
  <si>
    <t>- Conjunto reglas de firewall que controlan el tráfico a la instancia.</t>
  </si>
  <si>
    <t>se encuentra fuera del S.O. invitado de la instancia</t>
  </si>
  <si>
    <t xml:space="preserve">- Se crean reglas que especifiquen el origin y los puertos que las comunicaciones </t>
  </si>
  <si>
    <t>de red pueden utilizar.</t>
  </si>
  <si>
    <t>- Especificar el número de puerto y el protocolo:</t>
  </si>
  <si>
    <t>a) Protocolo de control de transmisión (TCP)</t>
  </si>
  <si>
    <t>b) Protocolo de datagramas de usuario (UDP)</t>
  </si>
  <si>
    <t>c) Protocolo de mensaje de control de Internet (ICMP)</t>
  </si>
  <si>
    <t>- Especificar el origin que tiene permiso para utilizar la regla.</t>
  </si>
  <si>
    <t>PASO 9) Identificar o crear par de claves:</t>
  </si>
  <si>
    <t>- El lanzamiento de la instancia requiere especificar claves existentes o crearlas</t>
  </si>
  <si>
    <t xml:space="preserve">- Consiste: clave pública AWS almacena y archivo de clave privada que el usuario </t>
  </si>
  <si>
    <t>almacena de forma personal.</t>
  </si>
  <si>
    <t>- Proporciona las conexiones seguras a la instancia.</t>
  </si>
  <si>
    <t>- Para las AMI de Windows: utilizar la clave privada para obtener la contraseña de</t>
  </si>
  <si>
    <t>adminsitrador que necesita para iniciar la sesión en la instancia</t>
  </si>
  <si>
    <t>- Para las AMI de Linux: utilizar la clave privada para SSH y conectarse de forma</t>
  </si>
  <si>
    <t>segura a la instancia.</t>
  </si>
  <si>
    <t>Otra manera de lanzar una instancia EC2 con la interfz de línea de comandos de AWS:</t>
  </si>
  <si>
    <t>- Instancias de EC2 se pueden crear, también, mediante la programación</t>
  </si>
  <si>
    <t>- Comando siguiente, presupone que el par de claves y el grupo de seguridad</t>
  </si>
  <si>
    <t>ya existen.</t>
  </si>
  <si>
    <t>Ciclo de vida de las instancias de EC2:</t>
  </si>
  <si>
    <t>- Una instancia detenida no tiene el mismo costo que una instancia en ejecución</t>
  </si>
  <si>
    <t>- Inciar una instancia detenida la pone en estado pendiente a un nuevo equipo host.</t>
  </si>
  <si>
    <t>- Considerar la posibilidad de utilizar una dirección IP elástica:</t>
  </si>
  <si>
    <t>a) El reinicio no cambiará las direcciones IP ni los nombres del host DNS</t>
  </si>
  <si>
    <t>b) Si necesita una IP pública persistente: asociar a una IP elástica a la instancia.</t>
  </si>
  <si>
    <t>c) Si se detiene y se vuelve a iniciar una instancia, sucede:</t>
  </si>
  <si>
    <t>Se modifica la dirección IPv4</t>
  </si>
  <si>
    <t>Se modifica el nombre del host DNS externo</t>
  </si>
  <si>
    <t>d) La dirección IPv4 privada y el nombre de host DNS interno permanecen iguales.</t>
  </si>
  <si>
    <t>e) IP elástica: se puede asociar a las instancias en la región según sea necesario</t>
  </si>
  <si>
    <t>f) Permanece asignada a su cuenta hasta que se decida liberarla.</t>
  </si>
  <si>
    <t>- Metadatos de la instancia EC2: son datos sobre la instancia</t>
  </si>
  <si>
    <t>- Mientras esté conectado a la instancia se verán como: http://169.254.169.254/latest/meta-data/</t>
  </si>
  <si>
    <t>en el navegador y en la ventana de terminal, lo mismo pero precediendo: "curl"</t>
  </si>
  <si>
    <t>- Amazon CloudWatch para el monitoreo:</t>
  </si>
  <si>
    <t>a) Monitoreo de instancias de EC2</t>
  </si>
  <si>
    <t>b) proporciona métricas en tiempo real</t>
  </si>
  <si>
    <t>c) brinda gráficos en la pestaña monitoring de la consola de Amazon EC2</t>
  </si>
  <si>
    <t>d) mantiene los datos historicos durante 15 meses</t>
  </si>
  <si>
    <t>e) Monitoreo básico:</t>
  </si>
  <si>
    <t>valor predeterminado sin costo adicional</t>
  </si>
  <si>
    <t>datos métricas que se envían a CloudWatch cada 5 minutos</t>
  </si>
  <si>
    <t xml:space="preserve">f) Monitoreo detallado: </t>
  </si>
  <si>
    <t>tarifa mensual fija para siete métricas preseleccionadas</t>
  </si>
  <si>
    <t>datos de métricas que se envían cada 1 minuto</t>
  </si>
  <si>
    <t>OPTIMIZACIÓN DE COSTOS CON AMAZON EC2</t>
  </si>
  <si>
    <t>- Modelos de precios de Amazon EC2</t>
  </si>
  <si>
    <t>a) Instancias bajo demanda: pago por hora, sin compromisos a largo plazo</t>
  </si>
  <si>
    <t>b) Instancias reservadas: pago inicial completo, parcial o nulo. Descuento por uso.</t>
  </si>
  <si>
    <t xml:space="preserve">c) Instancias de spot: Se ejecutan siempre que esten disponibles y que su oferta </t>
  </si>
  <si>
    <t>esté por encima del precio de la instancia de spot.</t>
  </si>
  <si>
    <t>- Amazon AWS puede interrumpirlas con una notificacion de 2 min.</t>
  </si>
  <si>
    <t>- Las opciones de interrupción pueden ser terminación, hibernación</t>
  </si>
  <si>
    <t>- Precio mas económicos ante instancias bajo demanda</t>
  </si>
  <si>
    <t>- Buena opción cuando se tiene flexibilidad en ejecución de apps.</t>
  </si>
  <si>
    <t>d) Instancias reservadas programadas:</t>
  </si>
  <si>
    <t>- Posibilidad de adquirir una reserva de capacidad que esté</t>
  </si>
  <si>
    <t>disponible siempre según la programación periódica.</t>
  </si>
  <si>
    <t>- Plazo de 1 año.</t>
  </si>
  <si>
    <t>e) Host dedicados:</t>
  </si>
  <si>
    <t>- Servidor físico con capacidad de instancias EC2 totalmente</t>
  </si>
  <si>
    <t>dedicadas a su uso.</t>
  </si>
  <si>
    <t>f) Instancias dedicadas:</t>
  </si>
  <si>
    <t xml:space="preserve">- Instancias que se ejecutan en una VPC en el hardware dedicado a </t>
  </si>
  <si>
    <t>un solo cliente.</t>
  </si>
  <si>
    <t>- Las instancias por segundo está disponible para las instancias:</t>
  </si>
  <si>
    <t>a) bajo demanda</t>
  </si>
  <si>
    <t>b) instancias reservadas</t>
  </si>
  <si>
    <t>c) instancias spot ejecutadas en Amazon, Linux o Ubuntu</t>
  </si>
  <si>
    <t>- Beneficios de los modelos de precios de Amazon EC2:</t>
  </si>
  <si>
    <t>a) Bajo demanda: bajo costo y flexibilidad</t>
  </si>
  <si>
    <t>b) Instancias spot: carga de trabajo dinámica y a gran escala</t>
  </si>
  <si>
    <t>c) Instancias reservadas: predictibilidad asegura capacidad de cómputo disponible a la necesidad</t>
  </si>
  <si>
    <t>d) Host dedicados: Ahorro de dinero en licencias. Asistencia para cumplir requisitos normativos y</t>
  </si>
  <si>
    <t>de conformidad.</t>
  </si>
  <si>
    <t>- Casos de uso de os modelos de precios en Amazon EC2:</t>
  </si>
  <si>
    <t>- Cargas de trabajo de corto plazo, con picos o impredecibles</t>
  </si>
  <si>
    <t>- Desarrollo o prueba de aplicaciones</t>
  </si>
  <si>
    <t>- Aplicaciones con horarios flexibles de inicio y fin</t>
  </si>
  <si>
    <t>- Aplicaciones que solo son viables con precios de computación muy bajos</t>
  </si>
  <si>
    <t xml:space="preserve">- Usuarios con necesidades de computación urgentes de grandes cantidades de </t>
  </si>
  <si>
    <t>capacidad adicional</t>
  </si>
  <si>
    <t>- Cargas de trabajo de uso predecible o estado estable</t>
  </si>
  <si>
    <t>- Aplicaciones que requieren capacidad reservada, incluida recuperación desastres</t>
  </si>
  <si>
    <t>- Usuarios capaces de afrontar pagos iniciales para reducir costos de computación</t>
  </si>
  <si>
    <t>- Licencia "bring your own" (BYOL)</t>
  </si>
  <si>
    <t>- Conformidad y restricciones normativas</t>
  </si>
  <si>
    <t>- Seguimiento del uso de las licencias</t>
  </si>
  <si>
    <t>- Control de la ubicación de instancias</t>
  </si>
  <si>
    <t>a) Instancias bajo demanda: Cargas de trabajo con picos de demanda</t>
  </si>
  <si>
    <t>b) Instancias spot: Cargas de trabajo independientes del tiempo</t>
  </si>
  <si>
    <t>c) Instancias reservadas: Cargas de trabajo estables</t>
  </si>
  <si>
    <t>d) Host dedicados: Cargas de trabajo muy dependientes</t>
  </si>
  <si>
    <t>- Cuatro pilares de la optimización de costos:</t>
  </si>
  <si>
    <t>1) Adaptación al tamaño: Elegir bien el tamaño de las instancias</t>
  </si>
  <si>
    <t>2) Aumento de la elasticidad: Diseñar implementaciones para reducir el volumen</t>
  </si>
  <si>
    <t>de la capacidad del servidor que estuviera inactivo.</t>
  </si>
  <si>
    <t>3) Modelo de precios óptimo: analizar patrones de opciones de precios</t>
  </si>
  <si>
    <t xml:space="preserve">4) Optimización de las opciones de almacenamiento: elegir las opciones de </t>
  </si>
  <si>
    <t>almacenamiento más económicas</t>
  </si>
  <si>
    <t>- PILAR 1: Adaptación del tamaño:</t>
  </si>
  <si>
    <t>- Aprovisione instancias para satisfacer las necesidades: CPU, RAM, almacenaje</t>
  </si>
  <si>
    <t>- Use métricas de Amazon CloudWatch: grado inactividad instancias</t>
  </si>
  <si>
    <t>- Práctica recomendada: adapte el tamaño de la instancia y luego reserve memoria</t>
  </si>
  <si>
    <t>- PILAR 2: Aumento de la elasticidad:</t>
  </si>
  <si>
    <t>- Detener o hibernar instncias respaldadas por Amazon EBS sin usar o inactivas</t>
  </si>
  <si>
    <t>- Usar el escalado automático para satisfacer las necesidades en funcón del uso.</t>
  </si>
  <si>
    <t>- PILAR 3: Modelo de precios óptimo:</t>
  </si>
  <si>
    <t>- Aprovechar el modelo de precios adecuado para su caso de uso</t>
  </si>
  <si>
    <t xml:space="preserve">- Optimizar y combinar el tipo de compras </t>
  </si>
  <si>
    <t>a) usar instancias bajo demanda o spot para cargas rabajo variables</t>
  </si>
  <si>
    <t>b) Instancias reservadas para cargas trabajo predecibles</t>
  </si>
  <si>
    <t>- Considerar utilizar soluciones sin servidor (AWS Lambda)</t>
  </si>
  <si>
    <t>- PILAR 4: Optimización de las opciones de almacenamiento:</t>
  </si>
  <si>
    <t>- Reducir costos, mantener rendimiento y disponibilidad de almacenamiento</t>
  </si>
  <si>
    <t>- Cambiar el tamaño de los volúmenes EBS</t>
  </si>
  <si>
    <t>- Cambiar los tipos de volúmenes de EBS</t>
  </si>
  <si>
    <t>- Eliminar las instancias de EBS que no se necesiten</t>
  </si>
  <si>
    <t>- Identificar el destino más adecuado para determinados tipos de datos.</t>
  </si>
  <si>
    <t>- Medición, monitoreo y mejoras:</t>
  </si>
  <si>
    <t>- Optimización de costos es un proceso continuo</t>
  </si>
  <si>
    <t>- Recomendaciones: etiquetado para la asignación de costos</t>
  </si>
  <si>
    <t>- Definir métricas, establecer destinos y revisiones con regularidad</t>
  </si>
  <si>
    <t>- Crear arquitecturas en función de costos y asignar responsabilidad a persona o eq</t>
  </si>
  <si>
    <t>SECCIÓN 7:</t>
  </si>
  <si>
    <t>SERVICIOS DE CONTENEDORES</t>
  </si>
  <si>
    <t>a) Repetible</t>
  </si>
  <si>
    <t>b) Entornos de ejecución autónomos</t>
  </si>
  <si>
    <t>c) Software que se ejecuta en la misma manera en diferentes entornos.</t>
  </si>
  <si>
    <t>d) Lanzamiento y detención o terminación más rápidos que las máquinas virtuales</t>
  </si>
  <si>
    <r>
      <rPr>
        <b/>
        <sz val="11"/>
        <color theme="1"/>
        <rFont val="Calibri"/>
        <family val="2"/>
        <scheme val="minor"/>
      </rPr>
      <t>- Conceptos:</t>
    </r>
    <r>
      <rPr>
        <sz val="11"/>
        <color theme="1"/>
        <rFont val="Calibri"/>
        <family val="2"/>
        <scheme val="minor"/>
      </rPr>
      <t xml:space="preserve"> método de virtualización de sistemas operativos</t>
    </r>
  </si>
  <si>
    <r>
      <rPr>
        <b/>
        <sz val="11"/>
        <color theme="1"/>
        <rFont val="Calibri"/>
        <family val="2"/>
        <scheme val="minor"/>
      </rPr>
      <t>- Beneficios:</t>
    </r>
    <r>
      <rPr>
        <sz val="11"/>
        <color theme="1"/>
        <rFont val="Calibri"/>
        <family val="2"/>
        <scheme val="minor"/>
      </rPr>
      <t xml:space="preserve"> </t>
    </r>
  </si>
  <si>
    <r>
      <rPr>
        <b/>
        <sz val="11"/>
        <color theme="1"/>
        <rFont val="Calibri"/>
        <family val="2"/>
        <scheme val="minor"/>
      </rPr>
      <t xml:space="preserve">- Concepto de Docker: </t>
    </r>
  </si>
  <si>
    <t>a) Plataforma de software que permite crear, probar e implementar apps rápidamente.</t>
  </si>
  <si>
    <t>b) S epueden ejecutar contenedores en Docker: a partir de una plantilla llamada imagen</t>
  </si>
  <si>
    <t>c) Un contenedor posee todo lo necesario del software para ejecutar una aplicación</t>
  </si>
  <si>
    <t>- Las máquinas virtuales se ejecutan directamente en el hipervisor pero los contenedores</t>
  </si>
  <si>
    <t>se ejecutan en cualquier sistema operativo si tienen las características del kernel</t>
  </si>
  <si>
    <t>adecuada para admitir el software de host docker y sus requisitos previos.</t>
  </si>
  <si>
    <t>- Amazon Elastic Conteiner Service (Amazon ECS)</t>
  </si>
  <si>
    <t>a) Servicio de administración de contenedores altamente escalable y rápido.</t>
  </si>
  <si>
    <t>b) Beneficios clave:</t>
  </si>
  <si>
    <t>- Organiza contenedores Docker</t>
  </si>
  <si>
    <t>- Mantiene y escala la flota de nodos que ejecutan sus contenedores</t>
  </si>
  <si>
    <t>- Elimina la complejidad de poner en marcha la infraestructura.</t>
  </si>
  <si>
    <t>c) Integración con características que los usuarios de servicios Amazon EC2 conocen</t>
  </si>
  <si>
    <t>- Elastic Load Blancing</t>
  </si>
  <si>
    <t>- Grupos de seguridad de Amazon EC2</t>
  </si>
  <si>
    <t>- Volúmenes de Amazon EBS</t>
  </si>
  <si>
    <t>- Roles de IAM</t>
  </si>
  <si>
    <t>d) Organización de contenedores:</t>
  </si>
  <si>
    <t xml:space="preserve">- Disponiendo de varios contenedores, Amazon ECS elije aquel que </t>
  </si>
  <si>
    <t>posea una tarea específica de ejecutarse por el usuario</t>
  </si>
  <si>
    <t>- Uso de una cola virtual de instancias a ejecutarse en contenedores</t>
  </si>
  <si>
    <t>control más detallado sobre la infraestructura</t>
  </si>
  <si>
    <t>e) Opciones de clúster de Amazon ECS: ¿Desea uno administrar el clúster de Amazon ECS?</t>
  </si>
  <si>
    <t xml:space="preserve">- SI: Crear clúster de Amazon ECS respaldado por Amazon EC2 para propocionar un </t>
  </si>
  <si>
    <t>- NO: Crear clúster de Amazon ECS respaldado por AWS Fargate, que es más fácil</t>
  </si>
  <si>
    <t>de mantener y permite que uno mismo se centre en las apps.</t>
  </si>
  <si>
    <t>- Kubernetes:</t>
  </si>
  <si>
    <t>- Software de código abierto para la organización de contenedores:</t>
  </si>
  <si>
    <t>a) Implementa y administra app en contenedores a escala</t>
  </si>
  <si>
    <t>b) El mismo conjunto de herramientas se puede usar en las instalaciones y en nube</t>
  </si>
  <si>
    <t>- Competencia a Docker:</t>
  </si>
  <si>
    <t>a) Docker permite ejecutar varios contenedores en un solo host del S.O.</t>
  </si>
  <si>
    <t>b) Kubernetes organiza varios hosts de Docker (nodos)</t>
  </si>
  <si>
    <t>- Los Kubernetes automatizan los siguientes procesos:</t>
  </si>
  <si>
    <t>a) Aprovisionamiento de contenedores</t>
  </si>
  <si>
    <t>b) Redes</t>
  </si>
  <si>
    <t>c) Distribución de carga</t>
  </si>
  <si>
    <t>d) Escalado</t>
  </si>
  <si>
    <t>- Amazon Elastic Kubernetes Service (Amazon EKS)</t>
  </si>
  <si>
    <t>a) Permite ejecutar Kubernetes en AWS</t>
  </si>
  <si>
    <t>b) Cuenta con el certificado de conformidad de Kubernetes (admite migración fácil)</t>
  </si>
  <si>
    <t>c) Admite contenedores de Linux y Windows</t>
  </si>
  <si>
    <t>d) Compatible con las herramientas de la comunidad de Kubernetes</t>
  </si>
  <si>
    <t>e) Admite complementos populares de Kubernetes.</t>
  </si>
  <si>
    <t>f) Usado para adminsitrar las instancias de informática de Amazon EC2</t>
  </si>
  <si>
    <t>g) Usado para ejecutar contenedores organizados por Kubernetes en esas instancia</t>
  </si>
  <si>
    <t>- Amazon Elastic Container Registry (Amazon ECR)</t>
  </si>
  <si>
    <t>a) Registro de contenedores DOCKER, completamente administrado</t>
  </si>
  <si>
    <t>b) Facilita las tareas de almacenamiento</t>
  </si>
  <si>
    <t>c) Facilita tareas de administración e implementación de imágenes de cont. Docker</t>
  </si>
  <si>
    <t>d) Factores implicados en la escalabilidad:</t>
  </si>
  <si>
    <t>- Integración con Amazon ECS</t>
  </si>
  <si>
    <t>- Compatibilidad con DOCKER</t>
  </si>
  <si>
    <t>- Colaboración en equipo</t>
  </si>
  <si>
    <t>- Control de acceso</t>
  </si>
  <si>
    <t>- Integraciones con terceros</t>
  </si>
  <si>
    <t>SERVICIO DE AWS LAMBDA</t>
  </si>
  <si>
    <t>- Servicio de AWS que se define como un servicio informático ofrecido sin servidor</t>
  </si>
  <si>
    <t>- Operaciones sincronizadas:</t>
  </si>
  <si>
    <t>a) Cargar el código de la app</t>
  </si>
  <si>
    <t xml:space="preserve">b) El código que se ejeucta es una función de Lambda, de forma programada o </t>
  </si>
  <si>
    <t>ejecutada en base a eventos.</t>
  </si>
  <si>
    <t>c) El código sólo se ejecuta cuando se desencadena</t>
  </si>
  <si>
    <t>d) El pago de uso, sólo es por el tiempo de cómputo que se utiliza</t>
  </si>
  <si>
    <t xml:space="preserve">- Amazon ECS y EKS: ofrecen servicios basados en contenedores </t>
  </si>
  <si>
    <t>- Amazon EC2: ofrece servicios basados en máquinas virtuales</t>
  </si>
  <si>
    <t>- Amazon Lambda: ofrece servicios sin servidor basado en eventos</t>
  </si>
  <si>
    <t>a) Compatibilidad con varios lenguajes de programación</t>
  </si>
  <si>
    <t>b) Administración totalmente automatizada</t>
  </si>
  <si>
    <t>c) Tolerancia a errores integrada</t>
  </si>
  <si>
    <t>d) Admite organización de varias funciones</t>
  </si>
  <si>
    <t>e) Precios de pago por el uso</t>
  </si>
  <si>
    <t>f) Con Step Functions y Lambda se pueden crear procesos estables y larga duración</t>
  </si>
  <si>
    <t>- Orígenes de eventos que desencadenan la función Lambda:</t>
  </si>
  <si>
    <t>a) Amazon S3</t>
  </si>
  <si>
    <t>b) Amazon DynamoDB</t>
  </si>
  <si>
    <t>c) Amazon Simple Notification Service (Amazon SNS)</t>
  </si>
  <si>
    <t>d) Amazon Siple Queue Service (Amazon SQS)</t>
  </si>
  <si>
    <t>e) Amazon API Gateway</t>
  </si>
  <si>
    <t>f) Balanceador de carga de aplicaciones</t>
  </si>
  <si>
    <t xml:space="preserve">- Lanzamiento del servicio Amazon Lambda: </t>
  </si>
  <si>
    <t>a) Consola de Lambda</t>
  </si>
  <si>
    <t>d) Desde el SDK de AWS</t>
  </si>
  <si>
    <t>c) Desde la CLI de AWS</t>
  </si>
  <si>
    <t>- Configuración de una función Lambda:</t>
  </si>
  <si>
    <t>b) Adjuntar dependencias (biliotecas de código, etc)</t>
  </si>
  <si>
    <t>c) Rol de ejecución</t>
  </si>
  <si>
    <t>a) Lanzar el código de la función (hasta un máximo de 3008 megabytes)</t>
  </si>
  <si>
    <t>- Ejemplo de función Lambda basada en la programación: iniciar y detener instancias EC2</t>
  </si>
  <si>
    <t>- Ejemplo de función Lambda basada en eventos</t>
  </si>
  <si>
    <t>- Límites de ejecución del servicios Lambda:</t>
  </si>
  <si>
    <t>a) Límites flexibles por región</t>
  </si>
  <si>
    <t>- Ejecuciónes simultáneas: 1000</t>
  </si>
  <si>
    <t>- Almacenamiento de funciones y capas: 75GB</t>
  </si>
  <si>
    <t>b) Limites variables para funciones individuales:</t>
  </si>
  <si>
    <t>- Asignación máxima de memoria de funciones: 3008MB</t>
  </si>
  <si>
    <t>- Tiempo espera de la función: 15 minutos</t>
  </si>
  <si>
    <t>- Tamaño del paquete de implementación: 250MB sin comprimir</t>
  </si>
  <si>
    <t>SECCIÓN 8:</t>
  </si>
  <si>
    <t>INTRODUCCIÓN A AWS ELASTIC BEANSTALK</t>
  </si>
  <si>
    <t>- Concepto: Servicio para poner de forma sencilla en marcha las aplicaciones web</t>
  </si>
  <si>
    <t>- Administrado para gestionar automaticamente:</t>
  </si>
  <si>
    <t>a) Aprovisionamiento y configuración de la infraestructura</t>
  </si>
  <si>
    <t>b) Balance de cargas</t>
  </si>
  <si>
    <t>c) Implementación</t>
  </si>
  <si>
    <t>d) Escalado automático</t>
  </si>
  <si>
    <t>e) Monitoreo de estado</t>
  </si>
  <si>
    <t>f) Analisis y depuración</t>
  </si>
  <si>
    <t>g) Registros</t>
  </si>
  <si>
    <t>- No se aplicac cargos adicionales por utilizar Elastic Beanstalk</t>
  </si>
  <si>
    <t>Pague solo por los recursos subyacentes que se utilizan</t>
  </si>
  <si>
    <t>- Implementaciones de AWS Elastic Beanstalk:</t>
  </si>
  <si>
    <t>a) Admite aplicaciones web escritas para plataformas comunes:</t>
  </si>
  <si>
    <t>- Java, .NET, PHP, Node.js, Python, Ruby, Go y Docker</t>
  </si>
  <si>
    <t>b) Uno mismo carga el código:</t>
  </si>
  <si>
    <t>- Elastic Beanstalk administra automáticamente la implementación</t>
  </si>
  <si>
    <t>- Se implementa en servidores como Apache, NGINX, Passenger, Puma y Microsoft</t>
  </si>
  <si>
    <t>c) Beneficios de usar Elastic Beanstalk:</t>
  </si>
  <si>
    <t>- Productividad de los desarrolladores</t>
  </si>
  <si>
    <t>- Díficil de superar</t>
  </si>
  <si>
    <t>- Control total de recursos</t>
  </si>
  <si>
    <t>- Puesta en marcha rápida y sencilla (AWS, Repositorio GIT, o IDE)</t>
  </si>
  <si>
    <t>ALMACENAMIENTO</t>
  </si>
  <si>
    <t>MODULO 7</t>
  </si>
  <si>
    <t>AMAZON ELASTIC BLOCK STORE (AMAZON EBS)</t>
  </si>
  <si>
    <t>- Ofrece volúmenes de almacenamiento persistente para utilizarlos con instancias</t>
  </si>
  <si>
    <t xml:space="preserve">  </t>
  </si>
  <si>
    <t>de Amazon EC2</t>
  </si>
  <si>
    <t>- Almacenamiento persistente es cualquier dispositivo de almacenamiento de</t>
  </si>
  <si>
    <t>datos que retiene datos una vez que se apaga la alimentación</t>
  </si>
  <si>
    <t>- Almacenamiento no volatil</t>
  </si>
  <si>
    <t xml:space="preserve">- Todos los volúmenes de Amazon EBS se replican automáticamente para </t>
  </si>
  <si>
    <t>protegerlo de cualquier error en un componente.</t>
  </si>
  <si>
    <t>- Diseñado para ofrecer alta disponibilidad y durabilidad</t>
  </si>
  <si>
    <t xml:space="preserve">- Diseñados con alto rendimiento consistente y de baja latencia para la ejecución </t>
  </si>
  <si>
    <t>de sus cargas de trabajo</t>
  </si>
  <si>
    <t>- Opciones de almacenamiento en bloques y en objetos:</t>
  </si>
  <si>
    <t>a) En bloques: se cambia el bloque (una parte del archivo) que contiene el carácter</t>
  </si>
  <si>
    <t>b) De objetos: es necesario actualizar todo el archivo.</t>
  </si>
  <si>
    <t>- Pero coste mayor en temas de almacenamiento</t>
  </si>
  <si>
    <t>- Más rápidas y con menor uso de ancho de banda</t>
  </si>
  <si>
    <t>- Amazon EBS permite crear volúmenes de almacenamiento individuales y asociarlos a una instancia Amaz. EC2</t>
  </si>
  <si>
    <t>- Amazon EBS permite almacenamiento en bloques</t>
  </si>
  <si>
    <t>- Volúmenes que se replican automáticamente dentro de su zona de disponibilidad</t>
  </si>
  <si>
    <t>- Se pueden realizar copias de seguridad automáticas en Amazon S3 a través de instancias</t>
  </si>
  <si>
    <t>- Usos incluidos:</t>
  </si>
  <si>
    <t>a) Almacenamiento y volúmenes de arranque para instancias de Amazon EC2</t>
  </si>
  <si>
    <t>b) Almacenamiento de datos con un sistema de archivos</t>
  </si>
  <si>
    <t>c) Hosts de BBDD</t>
  </si>
  <si>
    <t>d) Aplicaciones empresariales</t>
  </si>
  <si>
    <t>e) Tipos de volúmenes en Amazon EBS</t>
  </si>
  <si>
    <t>f) Solo se pueden utilizar SSD como volúmenes de arranque para instancias de EC2</t>
  </si>
  <si>
    <t>g) Características de Amazon EBS:</t>
  </si>
  <si>
    <t>- Instantáneas:</t>
  </si>
  <si>
    <t>- Instantáneas de un momento dado</t>
  </si>
  <si>
    <t>- Permite volver a crear un volumen nuevo en cualquier momento</t>
  </si>
  <si>
    <t xml:space="preserve">- Cifrado: </t>
  </si>
  <si>
    <t>- Volúmenes de Amazon EBS cifrados</t>
  </si>
  <si>
    <t>- No tiene costo adicional.</t>
  </si>
  <si>
    <t>- Elasticidad:</t>
  </si>
  <si>
    <t>- Aumento de capacidad</t>
  </si>
  <si>
    <t>- Permite cambiar a diferentes tipos.</t>
  </si>
  <si>
    <t>h) Volúmenes:</t>
  </si>
  <si>
    <t>- Volúmenes de EBS persisten independientemente de la instancia</t>
  </si>
  <si>
    <t>- Todos los tipos de volúmenes se cobran en función de la cantidad que se</t>
  </si>
  <si>
    <t>aprovisione por mes.</t>
  </si>
  <si>
    <t>i) IOPS:</t>
  </si>
  <si>
    <t>- SSD de uso general:</t>
  </si>
  <si>
    <t xml:space="preserve">- Se cobra en función de la cantidad de GB que se aprovisionen por </t>
  </si>
  <si>
    <t>mes hasta que se libere el almacenamiento.</t>
  </si>
  <si>
    <t>- Magnético:</t>
  </si>
  <si>
    <t xml:space="preserve">- Se cobra en función de la cantidad de solicitudes que se efectúen </t>
  </si>
  <si>
    <t>al volumen determinado.</t>
  </si>
  <si>
    <t>- SSD de IOPS provisionadas:</t>
  </si>
  <si>
    <t>- Se cobra por la cantidad de IOPS que aprovisione (multiplicado por</t>
  </si>
  <si>
    <t>el porcentaje de días que aprovisione en el mes)</t>
  </si>
  <si>
    <t>j) Instanáneas:</t>
  </si>
  <si>
    <t xml:space="preserve">- El costo adicional de las instantáneas en Amazon EBS a Amazon S3 se calcula por </t>
  </si>
  <si>
    <t>BG por mes de datos almacenados</t>
  </si>
  <si>
    <t>k) Transferencia de datos:</t>
  </si>
  <si>
    <t>- La transferencia entrante de datos es gratuita.</t>
  </si>
  <si>
    <t>- Las transferencias de datos salientes entre regiones generan cargos.</t>
  </si>
  <si>
    <r>
      <t xml:space="preserve">55)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ArrayList</t>
    </r>
  </si>
  <si>
    <r>
      <t xml:space="preserve">		//ACCESO A LOS ARRAYLISTS DE COLECCIONES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empresa= new </t>
    </r>
    <r>
      <rPr>
        <b/>
        <sz val="11"/>
        <color theme="1"/>
        <rFont val="Calibri"/>
        <family val="2"/>
        <scheme val="minor"/>
      </rPr>
      <t>ArrayList</t>
    </r>
    <r>
      <rPr>
        <sz val="11"/>
        <color theme="1"/>
        <rFont val="Calibri"/>
        <family val="2"/>
        <scheme val="minor"/>
      </rPr>
      <t>&lt;</t>
    </r>
    <r>
      <rPr>
        <b/>
        <sz val="11"/>
        <color rgb="FF7030A0"/>
        <rFont val="Calibri"/>
        <family val="2"/>
        <scheme val="minor"/>
      </rPr>
      <t>empleados</t>
    </r>
    <r>
      <rPr>
        <sz val="11"/>
        <color theme="1"/>
        <rFont val="Calibri"/>
        <family val="2"/>
        <scheme val="minor"/>
      </rPr>
      <t xml:space="preserve">&gt;();
		empleados Rasselin= new empleados("Rasselin Wissangel Rousher",20,"Sfer4D_Corporation@outlook.com");
		empleados Vitrea= new empleados("Vitrea Horiz",21,"vitrea_horiz_19@yahoo.es");
		empleados Emiliam= new empleados("Emiliam Bastreriz",20,"emiliambastreriz@gmail.com");
		empleados Verduliz= new empleados("Verduliz Sainz",20,"verdulizsainz@medigraria.org");
</t>
    </r>
    <r>
      <rPr>
        <b/>
        <sz val="11"/>
        <color theme="1"/>
        <rFont val="Calibri"/>
        <family val="2"/>
        <scheme val="minor"/>
      </rPr>
      <t xml:space="preserve">		empresa.add(Rasselin);
		empresa.add(Vitrea);
		empresa.add(Verduliz);
		empresa.add(Emiliam);</t>
    </r>
  </si>
  <si>
    <r>
      <t xml:space="preserve">Es un Array que crece de forma dinámica, </t>
    </r>
    <r>
      <rPr>
        <b/>
        <sz val="11"/>
        <color theme="1"/>
        <rFont val="Calibri"/>
        <family val="2"/>
        <scheme val="minor"/>
      </rPr>
      <t>no precisa de un tamaño previo</t>
    </r>
    <r>
      <rPr>
        <sz val="11"/>
        <color theme="1"/>
        <rFont val="Calibri"/>
        <family val="2"/>
        <scheme val="minor"/>
      </rPr>
      <t>, como si fueran las listas enlazadas de la programación en C. Un ArrayList en este caso esta guardando datos de tipo objeto. El bucle foreach permite recorrer este tipo de datos:
		for(</t>
    </r>
    <r>
      <rPr>
        <b/>
        <sz val="11"/>
        <color rgb="FF7030A0"/>
        <rFont val="Calibri"/>
        <family val="2"/>
        <scheme val="minor"/>
      </rPr>
      <t>empleados</t>
    </r>
    <r>
      <rPr>
        <sz val="11"/>
        <color theme="1"/>
        <rFont val="Calibri"/>
        <family val="2"/>
        <scheme val="minor"/>
      </rPr>
      <t xml:space="preserve"> </t>
    </r>
    <r>
      <rPr>
        <i/>
        <sz val="11"/>
        <color theme="1"/>
        <rFont val="Calibri"/>
        <family val="2"/>
        <scheme val="minor"/>
      </rPr>
      <t>empleador</t>
    </r>
    <r>
      <rPr>
        <sz val="11"/>
        <color theme="1"/>
        <rFont val="Calibri"/>
        <family val="2"/>
        <scheme val="minor"/>
      </rPr>
      <t>:</t>
    </r>
    <r>
      <rPr>
        <b/>
        <sz val="11"/>
        <color theme="1"/>
        <rFont val="Calibri"/>
        <family val="2"/>
        <scheme val="minor"/>
      </rPr>
      <t>empresa</t>
    </r>
    <r>
      <rPr>
        <sz val="11"/>
        <color theme="1"/>
        <rFont val="Calibri"/>
        <family val="2"/>
        <scheme val="minor"/>
      </rPr>
      <t>)
		{
			System.out.println("Número "+i+". Nombre: "+empleador.</t>
    </r>
    <r>
      <rPr>
        <b/>
        <sz val="11"/>
        <color theme="1"/>
        <rFont val="Calibri"/>
        <family val="2"/>
        <scheme val="minor"/>
      </rPr>
      <t>getNombre</t>
    </r>
    <r>
      <rPr>
        <sz val="11"/>
        <color theme="1"/>
        <rFont val="Calibri"/>
        <family val="2"/>
        <scheme val="minor"/>
      </rPr>
      <t>()+". Edad: "+</t>
    </r>
    <r>
      <rPr>
        <i/>
        <sz val="11"/>
        <color theme="1"/>
        <rFont val="Calibri"/>
        <family val="2"/>
        <scheme val="minor"/>
      </rPr>
      <t>empleador</t>
    </r>
    <r>
      <rPr>
        <sz val="11"/>
        <color theme="1"/>
        <rFont val="Calibri"/>
        <family val="2"/>
        <scheme val="minor"/>
      </rPr>
      <t>.</t>
    </r>
    <r>
      <rPr>
        <b/>
        <sz val="11"/>
        <color theme="1"/>
        <rFont val="Calibri"/>
        <family val="2"/>
        <scheme val="minor"/>
      </rPr>
      <t>getEdad</t>
    </r>
    <r>
      <rPr>
        <sz val="11"/>
        <color theme="1"/>
        <rFont val="Calibri"/>
        <family val="2"/>
        <scheme val="minor"/>
      </rPr>
      <t>()+" .Correo: "+empleador.</t>
    </r>
    <r>
      <rPr>
        <b/>
        <sz val="11"/>
        <color theme="1"/>
        <rFont val="Calibri"/>
        <family val="2"/>
        <scheme val="minor"/>
      </rPr>
      <t>getCorreo</t>
    </r>
    <r>
      <rPr>
        <sz val="11"/>
        <color theme="1"/>
        <rFont val="Calibri"/>
        <family val="2"/>
        <scheme val="minor"/>
      </rPr>
      <t>());
			i++;
		}</t>
    </r>
  </si>
  <si>
    <t>56) ArrayList yo Array</t>
  </si>
  <si>
    <t>Empleados EmpleadosArray[]= new Empleados[empresa.size()];
empresa.toArray(EmpleadosArray);
for(int i=0;i&lt;EmpleadosArray.length;i++)
{
System.out.println(EmpleadosArray.getEmpleado());
}</t>
  </si>
  <si>
    <t>Esto permite crear un Array normal del tamaño del ArrayList que luego se convertirá en un array con el método ".toArray" de EmpleadosArray. Y luego se puede visualizar el Array con un for convencional.</t>
  </si>
  <si>
    <t>AMAZON SIMPLE STORAGE SERVICE (AMAZON S3)</t>
  </si>
  <si>
    <t>- Información general sobre Amazon S3:</t>
  </si>
  <si>
    <t>a) Los datos se almacenan como objetos dentro de buckets</t>
  </si>
  <si>
    <t>b) Almacenamiento practicamente ilimitado: 1 objeto limitado a 5TB</t>
  </si>
  <si>
    <t>c) Diseño para ofrecer una durabilidad del 99,999999999%</t>
  </si>
  <si>
    <t>d) Acceso detallado a buckets y objetos.</t>
  </si>
  <si>
    <t>e) Posee billones de objetos</t>
  </si>
  <si>
    <t>f) Millones de picos de solicitudes por segundo.</t>
  </si>
  <si>
    <t>g) Se podrá obtener el control sobre quien puede acceder a sus datos</t>
  </si>
  <si>
    <t>según las políticas de AWS Identity &amp; Access Managenment</t>
  </si>
  <si>
    <t>h) Listas de control de acceso por objeto</t>
  </si>
  <si>
    <t>- Clases de almacenamiento de Amazon S3:</t>
  </si>
  <si>
    <t>Ofrece variedad de clases de almacenamiento de objetos diseñados para según qué usos se le de:</t>
  </si>
  <si>
    <t>frecuente. Baja latencia y se usan para distribución de contenido y análisis big data</t>
  </si>
  <si>
    <t>un acceso rápido cuando es necesario. Alta durabilidad. Alto rendimineto y baja latencia.</t>
  </si>
  <si>
    <t xml:space="preserve">uso para almacenamiento a largo plazo de copias seguridad y almacen de archivos para la </t>
  </si>
  <si>
    <t>recuperación de deesastres.</t>
  </si>
  <si>
    <r>
      <rPr>
        <b/>
        <sz val="11"/>
        <color theme="1"/>
        <rFont val="Calibri"/>
        <family val="2"/>
        <scheme val="minor"/>
      </rPr>
      <t>a) Amazon S3 Estándar:</t>
    </r>
    <r>
      <rPr>
        <sz val="11"/>
        <color theme="1"/>
        <rFont val="Calibri"/>
        <family val="2"/>
        <scheme val="minor"/>
      </rPr>
      <t xml:space="preserve"> Alta disponibilidad, durabilidad y rendimiento para datos de acceso</t>
    </r>
  </si>
  <si>
    <t>frecuencia pero que requieren un acceso rápido cuando es necesario.</t>
  </si>
  <si>
    <t>Almacenaje en una sola zona en vez de tres como se hacen en otras clases de almacenaje AS3</t>
  </si>
  <si>
    <t xml:space="preserve">Uso como opción de menor costo para datos a los que se accede con poc frecuencia y no </t>
  </si>
  <si>
    <t>necesitan la disponibilidad ni la resiliencia de Amazon S3 Estándar.</t>
  </si>
  <si>
    <r>
      <rPr>
        <b/>
        <sz val="11"/>
        <color theme="1"/>
        <rFont val="Calibri"/>
        <family val="2"/>
        <scheme val="minor"/>
      </rPr>
      <t xml:space="preserve">b) Amazon S3 Estándar - Acceso poco frecuente: </t>
    </r>
    <r>
      <rPr>
        <sz val="11"/>
        <color theme="1"/>
        <rFont val="Calibri"/>
        <family val="2"/>
        <scheme val="minor"/>
      </rPr>
      <t>Acceso con menor frecuencia pero precisan de</t>
    </r>
  </si>
  <si>
    <r>
      <rPr>
        <b/>
        <sz val="11"/>
        <color theme="1"/>
        <rFont val="Calibri"/>
        <family val="2"/>
        <scheme val="minor"/>
      </rPr>
      <t xml:space="preserve">c) Amazon S3 Única zona - Acceso poco frecuente: </t>
    </r>
    <r>
      <rPr>
        <sz val="11"/>
        <color theme="1"/>
        <rFont val="Calibri"/>
        <family val="2"/>
        <scheme val="minor"/>
      </rPr>
      <t>datos a los que se accede con menos</t>
    </r>
  </si>
  <si>
    <r>
      <t xml:space="preserve">d) Amazon S3 Intelligent Tiering: </t>
    </r>
    <r>
      <rPr>
        <sz val="11"/>
        <color theme="1"/>
        <rFont val="Calibri"/>
        <family val="2"/>
        <scheme val="minor"/>
      </rPr>
      <t>utilizada para optimizar costos mediante la migración de datos a</t>
    </r>
  </si>
  <si>
    <t>la capa más rentable. Por un pequeño costo, Amazon S3 traslada datos que no se han usado en 30</t>
  </si>
  <si>
    <t>días a una capa de acceso menos frecuente.</t>
  </si>
  <si>
    <r>
      <t xml:space="preserve">e) Amazon S3 Glacier: </t>
    </r>
    <r>
      <rPr>
        <sz val="11"/>
        <color theme="1"/>
        <rFont val="Calibri"/>
        <family val="2"/>
        <scheme val="minor"/>
      </rPr>
      <t>clase de almacenamiento seguro, duradero y bajo costo. Archivar datos</t>
    </r>
  </si>
  <si>
    <r>
      <t xml:space="preserve">f) Amazon S3 Glacier Deep Archive: </t>
    </r>
    <r>
      <rPr>
        <sz val="11"/>
        <color theme="1"/>
        <rFont val="Calibri"/>
        <family val="2"/>
        <scheme val="minor"/>
      </rPr>
      <t>es la clase de almacenamiento más económica. Admite</t>
    </r>
  </si>
  <si>
    <t>retención a largo plazo y la preservación digital de datos a los que es posible que se acceda</t>
  </si>
  <si>
    <t>una o dos veces al año. Diseñada para sectores altamente regulados. Sanidas, servicios públicos…</t>
  </si>
  <si>
    <t>Coplementa a Amazon S3 Glacier y tiene una durabilidad alta. Almacenaje en al menos 3 zonas.</t>
  </si>
  <si>
    <t>- Direcciones URL de bucket de Amazon S3 (dos estilos):</t>
  </si>
  <si>
    <t>- Para cargar los datos:</t>
  </si>
  <si>
    <t>a) Crear un bucket en una región de AWS</t>
  </si>
  <si>
    <t>b) Cargar casi cualquier cantidad de objetos en el bucket.</t>
  </si>
  <si>
    <t>- Almacenamiento de los datos con redundancia en la región:</t>
  </si>
  <si>
    <t>- Cuando se crea un bucket en Amazon S3, este se asocia a una región de AWS específica</t>
  </si>
  <si>
    <t>- Se almacena redundantemente en varias instalaciones de AWS dentro de la región seleccionada</t>
  </si>
  <si>
    <t>- Datos protegidos incluso si se producen pérdidas de datos simultáneas en dos instalaciones</t>
  </si>
  <si>
    <t>- Amazon S3 ya gestiona todo el almacenamiento.</t>
  </si>
  <si>
    <t>- Para tener acceso a los datos desde cualquier lugar:</t>
  </si>
  <si>
    <t>a) Consola de administración de AWS</t>
  </si>
  <si>
    <t>b) Interfaz de línea de comandos de AWS</t>
  </si>
  <si>
    <t>c) SDK</t>
  </si>
  <si>
    <t>- Si lo hace desde un tercero, deberá provisionar de una clave de acceso y conexión a AS3</t>
  </si>
  <si>
    <t xml:space="preserve">- Los puntos de acceso por HTTP y HTTPS deben ser únicos en todo el mundo y deben cumplir </t>
  </si>
  <si>
    <t>con una DNS</t>
  </si>
  <si>
    <t>- Los nombres de los buckets deben ser únicos con letras, números y guiones.</t>
  </si>
  <si>
    <t>- Situaciones habituales de Amazon S3</t>
  </si>
  <si>
    <t>- Copias de seguridad y almacenamiento</t>
  </si>
  <si>
    <t>- Alojamiento de medios</t>
  </si>
  <si>
    <t>- Entrega de software.</t>
  </si>
  <si>
    <t>- Alojamiento de aplicaciones: sitios web estáticos</t>
  </si>
  <si>
    <t>- Actualizaciones de una web estática en otra según HTML5</t>
  </si>
  <si>
    <t>- Precios de Amazon S3:</t>
  </si>
  <si>
    <t>- Pago por lo que se utiliza:</t>
  </si>
  <si>
    <t>a) GB al mes</t>
  </si>
  <si>
    <t>b) Transferencias SALIENTES de datos a otras regiones</t>
  </si>
  <si>
    <t>c) Solicitudes PUT, COPY, POST, LIST, GET</t>
  </si>
  <si>
    <t>- No se paga por los siguiente:</t>
  </si>
  <si>
    <t>a) Transferencias ENTRANTES de datos de Amazon S3</t>
  </si>
  <si>
    <t xml:space="preserve">b) Transferencias SALIENTES de datos desde Amazon S3 a Amazon CloudFront o </t>
  </si>
  <si>
    <t>Amazon EC2 dentro de la misma región.</t>
  </si>
  <si>
    <t>- Precios de almacenamiento:</t>
  </si>
  <si>
    <t>- Clase de almacenamiento: diseñado para 99,999999999% durabilidad y 99,99% de disponibilidad</t>
  </si>
  <si>
    <t>- S3 Estándar - Acceso poco frecuente: diseñado para idem durabilidad y 99,9% de disponibilidad</t>
  </si>
  <si>
    <t>- Volumen de almacenamiento: cantidad y tamaño de los objetos</t>
  </si>
  <si>
    <t>- Solicitudes: cantidad y tipo (GET, PUT, COPY). Tarifas distintas para solicitudes GET</t>
  </si>
  <si>
    <t>- Transferencia de datos: Precios dependen de la cantidad de datos transferidos fuera de la</t>
  </si>
  <si>
    <t>región de Amazon S3. Transferencias ENTRANTES gratuitas pero se aplican cargos</t>
  </si>
  <si>
    <t>por transferencias SALIENTES.</t>
  </si>
  <si>
    <t>AMAZON ELASTIC FILE SYSTEM (AMAZON EFS)</t>
  </si>
  <si>
    <t>- Implementa almacenamiento para EC2 a las que pueden acceder varias máquinas</t>
  </si>
  <si>
    <t>virtuales al mismo tiempo.</t>
  </si>
  <si>
    <t xml:space="preserve">- Se implementa como un sistema de archivos de uso compartido que utiliza el </t>
  </si>
  <si>
    <t>sistema de archivos de red.</t>
  </si>
  <si>
    <t>- Características de Amazon EFS:</t>
  </si>
  <si>
    <t>a) Almacenamiento de archivos en la nube de AWS</t>
  </si>
  <si>
    <t xml:space="preserve">b) Buen funcionamiento para big data y análisis, flujos de trabajo de procesamiento multimedia, </t>
  </si>
  <si>
    <t>administración de contenido, servidores web y directorios principales.</t>
  </si>
  <si>
    <t>c) Sistema de archivos de baja latencia a escala de petabytes</t>
  </si>
  <si>
    <t>d) Almacenamiento compartido</t>
  </si>
  <si>
    <t>e) Capacidad elástica</t>
  </si>
  <si>
    <t>f) Compatibilidad con las versiones 4.0 y 4.1 de sistemas de archivos de red (NFS) (NFSv4)</t>
  </si>
  <si>
    <t>g) Compatibilidad con todas las AMI basadas en Linux para Amazon EC2</t>
  </si>
  <si>
    <t>h) Los sistemas de archivos de Amazon EFS pueden escalar automáticamente desde</t>
  </si>
  <si>
    <t>GigBytes hasta PetaBytes de datos sin necesidad de aprovisionar almacenamiento</t>
  </si>
  <si>
    <t>i) Miles de instancias EC2 pueden acceder a un sustema de archivos de Amazon EFS al unísono.</t>
  </si>
  <si>
    <t>j) Ofrece una alta durabilidad y disponibilidad</t>
  </si>
  <si>
    <t>k) No hay tarifas mínimas ni costos de configuración. Pago por el almacenamiento utilizado</t>
  </si>
  <si>
    <t>- Arquitectura de Amazon EFS</t>
  </si>
  <si>
    <t>generado el último destino de montaje dentro de la misma zona de disponibilidad</t>
  </si>
  <si>
    <t xml:space="preserve">- Lo recomendable es acceder directamente al sistema de archivos en donde se haya </t>
  </si>
  <si>
    <t>- Implementación de Amazon EFS:</t>
  </si>
  <si>
    <t>a) Crear sus recursos de Amazon EC2 y lanzar la instancia de Amazon EC2</t>
  </si>
  <si>
    <t>b) Crear su sistema de archivos de Amazon EFS</t>
  </si>
  <si>
    <t>c) Crear sus destinos de montaje en las subredes adecuadas.</t>
  </si>
  <si>
    <t>d) Conectar las instancias de Amazon EC2 a los destinos de montaje</t>
  </si>
  <si>
    <t>e) Verificar los recursos y la protección de la propia cuenta de AWS.</t>
  </si>
  <si>
    <t>- Recursos de Amazon EFS:</t>
  </si>
  <si>
    <t>- Sistema de archivos:</t>
  </si>
  <si>
    <t>a) Destino de montaje:</t>
  </si>
  <si>
    <t>- ID de subred</t>
  </si>
  <si>
    <t>- Grupos de seguridad</t>
  </si>
  <si>
    <t>- Uno o más por sistema de archivos</t>
  </si>
  <si>
    <t>- Crear en una subred de VPC</t>
  </si>
  <si>
    <t>- Uno por zona de disponibilidad</t>
  </si>
  <si>
    <t>- Debe estar dentro de la misma VPC</t>
  </si>
  <si>
    <t>b) Etiquetas:</t>
  </si>
  <si>
    <t>- Pares de clave valor</t>
  </si>
  <si>
    <t>AMAZON S3 GLACIER</t>
  </si>
  <si>
    <t>- Servicio de almacenamiento en la nube seguro, duradero y de muy bajo costo</t>
  </si>
  <si>
    <t>- Para archivar datos y realizar copias de seguridad a largo plazo</t>
  </si>
  <si>
    <t>a) Amazon S3 Glacier diseñado para proporcionar una alta durabilidad</t>
  </si>
  <si>
    <t>del 99,99999999% de confianza a los objetos.</t>
  </si>
  <si>
    <t xml:space="preserve">b) Admite cifrado de los datos en tránsito y en reposo a través de la </t>
  </si>
  <si>
    <t>capa de conexión segura (SLL) o de Transport Layer Security (TLS)</t>
  </si>
  <si>
    <t xml:space="preserve">c) Característica de bloqueo de almacenes refuerza la conformidad </t>
  </si>
  <si>
    <t>a través de una política</t>
  </si>
  <si>
    <t>d) El diseño de muy bajo costo es ideal para el archivo a largo plazo.</t>
  </si>
  <si>
    <t>e) Treas opciones para obtener acceso a los archivos:</t>
  </si>
  <si>
    <t>- Expedited, Standar y Bulk (Rápido, Estandar y bloque)</t>
  </si>
  <si>
    <t>- Con tiempos que van de minutos a horas.</t>
  </si>
  <si>
    <t>- Detalles:</t>
  </si>
  <si>
    <t>a) Servicio de almacenamiento para el archivo de datos a bajo costo</t>
  </si>
  <si>
    <t>y la realización de copias de seguridad a largo plazo</t>
  </si>
  <si>
    <t xml:space="preserve">b) Configuración del ciclo de vida de archivo del contenido de </t>
  </si>
  <si>
    <t>Amazon S3 en Amazon S3 Glacier</t>
  </si>
  <si>
    <t>c) Opciones de recuperación:</t>
  </si>
  <si>
    <t>Standar: de 3 a 5 horas</t>
  </si>
  <si>
    <t>Bulk: de 5 a 12 horas</t>
  </si>
  <si>
    <t>Expedited: de 1 a 5 minutos</t>
  </si>
  <si>
    <t>- Casos de uso de Amazon S3 Glacier:</t>
  </si>
  <si>
    <t>a) Archivos multimedia</t>
  </si>
  <si>
    <t>b) Archivos de información del sector de la sanidad</t>
  </si>
  <si>
    <t>c) Almacenamiento en conformidad con las normativas</t>
  </si>
  <si>
    <t>d) Archivos de datos científicos</t>
  </si>
  <si>
    <t>e) Conservación digital</t>
  </si>
  <si>
    <t>f) Sustitución de cintas magnéticas</t>
  </si>
  <si>
    <t>- Amazon S3 Glacier revisa automáticamente la integridad de los datos almacenados</t>
  </si>
  <si>
    <t>- Amazon S3 Glacier esta diseñado para recuperarse automáticamente por su cuenta.</t>
  </si>
  <si>
    <t>- Políticas de ciclo de vida:</t>
  </si>
  <si>
    <t>Permiten eliminar o mover objetos en función de su antigüedad:</t>
  </si>
  <si>
    <t>Se paga menos al quedar los archivos en zonas de almacenamiento de menor frecuencia.</t>
  </si>
  <si>
    <t>a) S3 Estándar: Igual o mayor que tres zonas de disponibilidad</t>
  </si>
  <si>
    <t>b) Acceso poco frecuente estándar (IA) de S3:</t>
  </si>
  <si>
    <t>- Tarifa de recuperación está asociada a objetos</t>
  </si>
  <si>
    <t>- Más adecuado para datos a los que se accede con poca frecuencia</t>
  </si>
  <si>
    <r>
      <t>c) S3 Intelligent-Tiering:</t>
    </r>
    <r>
      <rPr>
        <sz val="11"/>
        <color theme="1"/>
        <rFont val="Calibri"/>
        <family val="2"/>
        <scheme val="minor"/>
      </rPr>
      <t xml:space="preserve"> </t>
    </r>
  </si>
  <si>
    <t>- Traslada objetos automáticamente entre capas según patrones de acceso</t>
  </si>
  <si>
    <t>- Tiene tres o más de tres zonas de disponibilidad</t>
  </si>
  <si>
    <t>d) Única zona - Acceso poco frecuente de S3:</t>
  </si>
  <si>
    <t>- Una zona de disponibilidad</t>
  </si>
  <si>
    <t>- Precio inferior al acceso poco frecuente estándar de Amazon S3</t>
  </si>
  <si>
    <t>e) S3 Glacier:</t>
  </si>
  <si>
    <t>- No está disponible para el acceso en tiempo real</t>
  </si>
  <si>
    <t>- Debe restaurar obbetos para poder obtener acceso a ellos</t>
  </si>
  <si>
    <t>- Restaurar objetos puede llevar entre 1 minuto y 12 horas</t>
  </si>
  <si>
    <t>f) S3 Glacier Deep Archive:</t>
  </si>
  <si>
    <t>- Almacenamiento de menor costo para retención a largo plazo (de 7 a 10 años)</t>
  </si>
  <si>
    <t>- Tiene tres o  más de tres zonas de disponibilidad</t>
  </si>
  <si>
    <t>- Tiempo de recuperación inferior a 12 horas</t>
  </si>
  <si>
    <t>- Comparación del almacenamiento:</t>
  </si>
  <si>
    <t>- Cifrado del lado del servidor:</t>
  </si>
  <si>
    <t>a) Diferencia entre Amazon S3 y Amazon S3 Glacier: modo de cifrado de datos</t>
  </si>
  <si>
    <t>b) Se encarga de proteger los datos en reposo</t>
  </si>
  <si>
    <t>c) Con ambas soluciones se pueden transferir datos de forma segura por HTTPS</t>
  </si>
  <si>
    <t>d) Amazon S3 cifra cada objeto con una clave única</t>
  </si>
  <si>
    <t>e) Como medida de seguridad adicional cifra la clave con una clave maestra que</t>
  </si>
  <si>
    <t>rota con regularidad</t>
  </si>
  <si>
    <t>f) Cifrado potente y avanzado de 256 bits o AES-256 para cifrar sus datos</t>
  </si>
  <si>
    <t>g) Se puede usar el cifrado del lado del servidor con AWS Key Management Service</t>
  </si>
  <si>
    <t xml:space="preserve">h) AWS KMS es un servicio que combina hardware y sotware seguros y de alta </t>
  </si>
  <si>
    <t xml:space="preserve">disponibilidad para ofrecer un sistema de administración de claves </t>
  </si>
  <si>
    <t>escalado para la nube.</t>
  </si>
  <si>
    <t xml:space="preserve">i) Se puede tener acceso a KMS a través de la sección de claves de cifrado de la </t>
  </si>
  <si>
    <t>consola de IAM o a través de la interfaz API</t>
  </si>
  <si>
    <t>- Seguridad con Amazon S3 Glacier:</t>
  </si>
  <si>
    <t>a) Controle el acceso con IAM</t>
  </si>
  <si>
    <t>b) Amazon S3 Glacier cifra los datos con AES-256</t>
  </si>
  <si>
    <t>c) Amazon S3 Glacier administra las claves por uno mismo</t>
  </si>
  <si>
    <r>
      <t xml:space="preserve">57) </t>
    </r>
    <r>
      <rPr>
        <b/>
        <sz val="11"/>
        <color theme="1"/>
        <rFont val="Calibri"/>
        <family val="2"/>
        <scheme val="minor"/>
      </rPr>
      <t>Iterator</t>
    </r>
    <r>
      <rPr>
        <sz val="11"/>
        <color theme="1"/>
        <rFont val="Calibri"/>
        <family val="2"/>
        <scheme val="minor"/>
      </rPr>
      <t xml:space="preserve"> para </t>
    </r>
    <r>
      <rPr>
        <b/>
        <sz val="11"/>
        <color rgb="FF7030A0"/>
        <rFont val="Calibri"/>
        <family val="2"/>
        <scheme val="minor"/>
      </rPr>
      <t>ArrayList&lt;E&gt;</t>
    </r>
  </si>
  <si>
    <r>
      <t xml:space="preserve">		ArrayList&lt;empleados&gt; enterprise= new ArrayList&lt;empleados&gt;();  //Declaracion de la Coleccion 
		enterprise.add(Rasselin);
		enterprise.add(Vitrea);
		enterprise.add(Emiliam);
		enterprise.add(Verduliz);
		enterprise.add(Veddina);
		enterprise.add(Samira);
		enterprise.add(Shail);
		enterprise.add(Christal);
		enterprise.add(Jill);
		</t>
    </r>
    <r>
      <rPr>
        <b/>
        <sz val="11"/>
        <color rgb="FF002060"/>
        <rFont val="Calibri"/>
        <family val="2"/>
        <scheme val="minor"/>
      </rPr>
      <t>Iterator</t>
    </r>
    <r>
      <rPr>
        <b/>
        <sz val="11"/>
        <color theme="1"/>
        <rFont val="Calibri"/>
        <family val="2"/>
        <scheme val="minor"/>
      </rPr>
      <t xml:space="preserve">&lt;empleados&gt; iteradorEmpleados= </t>
    </r>
    <r>
      <rPr>
        <b/>
        <sz val="11"/>
        <color rgb="FF7030A0"/>
        <rFont val="Calibri"/>
        <family val="2"/>
        <scheme val="minor"/>
      </rPr>
      <t>enterprise</t>
    </r>
    <r>
      <rPr>
        <b/>
        <sz val="11"/>
        <color theme="1"/>
        <rFont val="Calibri"/>
        <family val="2"/>
        <scheme val="minor"/>
      </rPr>
      <t>.iterator();</t>
    </r>
    <r>
      <rPr>
        <sz val="11"/>
        <color theme="1"/>
        <rFont val="Calibri"/>
        <family val="2"/>
        <scheme val="minor"/>
      </rPr>
      <t xml:space="preserve"> //Declaracion del iterador que recorrera el ArrayList
		while(iteradorEmpleados.hasNext()) System.out.println(iteradorEmpleados.next().getNombre());</t>
    </r>
  </si>
  <si>
    <r>
      <t xml:space="preserve">Lo que hace la </t>
    </r>
    <r>
      <rPr>
        <b/>
        <sz val="11"/>
        <color theme="1"/>
        <rFont val="Calibri"/>
        <family val="2"/>
        <scheme val="minor"/>
      </rPr>
      <t>interfaz</t>
    </r>
    <r>
      <rPr>
        <sz val="11"/>
        <color theme="1"/>
        <rFont val="Calibri"/>
        <family val="2"/>
        <scheme val="minor"/>
      </rPr>
      <t xml:space="preserve"> </t>
    </r>
    <r>
      <rPr>
        <b/>
        <sz val="11"/>
        <color theme="1"/>
        <rFont val="Calibri"/>
        <family val="2"/>
        <scheme val="minor"/>
      </rPr>
      <t>iterator</t>
    </r>
    <r>
      <rPr>
        <sz val="11"/>
        <color theme="1"/>
        <rFont val="Calibri"/>
        <family val="2"/>
        <scheme val="minor"/>
      </rPr>
      <t xml:space="preserve"> es trabajar con un ArrayList para mostrar por pantalla los datos que posea ésta. Recorriendo un elemento tras otro con el método hasNext() de la </t>
    </r>
    <r>
      <rPr>
        <b/>
        <sz val="11"/>
        <color theme="1"/>
        <rFont val="Calibri"/>
        <family val="2"/>
        <scheme val="minor"/>
      </rPr>
      <t>colección ArrayList&lt;&gt;</t>
    </r>
  </si>
  <si>
    <r>
      <t xml:space="preserve">Las clases genéricas son aquellas clases que se les añade entre las desigualdades las </t>
    </r>
    <r>
      <rPr>
        <b/>
        <sz val="11"/>
        <color theme="1"/>
        <rFont val="Calibri"/>
        <family val="2"/>
        <scheme val="minor"/>
      </rPr>
      <t>letras &lt;T&gt;, &lt;U&gt;, &lt;K&gt;</t>
    </r>
    <r>
      <rPr>
        <sz val="11"/>
        <color theme="1"/>
        <rFont val="Calibri"/>
        <family val="2"/>
        <scheme val="minor"/>
      </rPr>
      <t xml:space="preserve"> que son nombres específicos únicos con cualquiera de esos elementos y que pueda manejar objetos. 
public class UsoGenericas {
	public static void main(String[] args) {
		// CREACION DE CLASE GENERICA
		ClasesGenericas&lt;</t>
    </r>
    <r>
      <rPr>
        <b/>
        <sz val="11"/>
        <color rgb="FFFF0000"/>
        <rFont val="Calibri"/>
        <family val="2"/>
        <scheme val="minor"/>
      </rPr>
      <t>String</t>
    </r>
    <r>
      <rPr>
        <sz val="11"/>
        <color theme="1"/>
        <rFont val="Calibri"/>
        <family val="2"/>
        <scheme val="minor"/>
      </rPr>
      <t>&gt; miObjeto1= new ClasesGenericas&lt;</t>
    </r>
    <r>
      <rPr>
        <b/>
        <sz val="11"/>
        <color rgb="FFFF0000"/>
        <rFont val="Calibri"/>
        <family val="2"/>
        <scheme val="minor"/>
      </rPr>
      <t>String</t>
    </r>
    <r>
      <rPr>
        <sz val="11"/>
        <color theme="1"/>
        <rFont val="Calibri"/>
        <family val="2"/>
        <scheme val="minor"/>
      </rPr>
      <t>&gt;();
		//Con SET Y GET la clase genérica se adapta al tipo de STRING que se quiere guardar enviar
		//GENERICA PORQUE SI AQUI SE ADAPTA AL OBJETO DE TIPO STRING, SE PUEDE ADAPTAR A CUALQUIER OTRO OBJETO
		miObjeto1.setObjeto("Rasselin Wissangel Rousher");
		System.out.println(miObjeto1.getObjeto());
	}
}</t>
    </r>
  </si>
  <si>
    <r>
      <t>public class ClasesGenericas&lt;</t>
    </r>
    <r>
      <rPr>
        <b/>
        <sz val="11"/>
        <color rgb="FFFF0000"/>
        <rFont val="Calibri"/>
        <family val="2"/>
        <scheme val="minor"/>
      </rPr>
      <t>T</t>
    </r>
    <r>
      <rPr>
        <sz val="11"/>
        <color theme="1"/>
        <rFont val="Calibri"/>
        <family val="2"/>
        <scheme val="minor"/>
      </rPr>
      <t xml:space="preserve">&gt; {
	private T objeto;
	public </t>
    </r>
    <r>
      <rPr>
        <b/>
        <sz val="11"/>
        <color theme="1"/>
        <rFont val="Calibri"/>
        <family val="2"/>
        <scheme val="minor"/>
      </rPr>
      <t>ClasesGenericas</t>
    </r>
    <r>
      <rPr>
        <sz val="11"/>
        <color theme="1"/>
        <rFont val="Calibri"/>
        <family val="2"/>
        <scheme val="minor"/>
      </rPr>
      <t xml:space="preserve">()
	{
		objeto=null;
	}
	public void </t>
    </r>
    <r>
      <rPr>
        <b/>
        <sz val="11"/>
        <color theme="1"/>
        <rFont val="Calibri"/>
        <family val="2"/>
        <scheme val="minor"/>
      </rPr>
      <t>setObjeto</t>
    </r>
    <r>
      <rPr>
        <sz val="11"/>
        <color theme="1"/>
        <rFont val="Calibri"/>
        <family val="2"/>
        <scheme val="minor"/>
      </rPr>
      <t>(</t>
    </r>
    <r>
      <rPr>
        <b/>
        <sz val="11"/>
        <color rgb="FF002060"/>
        <rFont val="Calibri"/>
        <family val="2"/>
        <scheme val="minor"/>
      </rPr>
      <t>T</t>
    </r>
    <r>
      <rPr>
        <sz val="11"/>
        <color theme="1"/>
        <rFont val="Calibri"/>
        <family val="2"/>
        <scheme val="minor"/>
      </rPr>
      <t xml:space="preserve"> </t>
    </r>
    <r>
      <rPr>
        <b/>
        <sz val="11"/>
        <color rgb="FF002060"/>
        <rFont val="Calibri"/>
        <family val="2"/>
        <scheme val="minor"/>
      </rPr>
      <t>nuevoValor</t>
    </r>
    <r>
      <rPr>
        <sz val="11"/>
        <color theme="1"/>
        <rFont val="Calibri"/>
        <family val="2"/>
        <scheme val="minor"/>
      </rPr>
      <t xml:space="preserve">)
	{
		objeto=nuevoValor;
	}
	public T </t>
    </r>
    <r>
      <rPr>
        <b/>
        <sz val="11"/>
        <color theme="1"/>
        <rFont val="Calibri"/>
        <family val="2"/>
        <scheme val="minor"/>
      </rPr>
      <t>getObjeto</t>
    </r>
    <r>
      <rPr>
        <sz val="11"/>
        <color theme="1"/>
        <rFont val="Calibri"/>
        <family val="2"/>
        <scheme val="minor"/>
      </rPr>
      <t>()
	{
		return objeto;
	}
}
//Se ha definido el tipo de parámetro objeto &lt;T&gt; que se guardará pero luego en el ejemplo se 
añaden objetos de tipo STRING como podrían ser otro tipo de objetos que creemos o diseñemos</t>
    </r>
  </si>
  <si>
    <r>
      <t xml:space="preserve">58)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clases genéricas</t>
    </r>
  </si>
  <si>
    <r>
      <t xml:space="preserve">Para métodos estáticos en una clase, la invocación no se puede INSTANCIAR, lo que se tiene que hacer es </t>
    </r>
    <r>
      <rPr>
        <b/>
        <sz val="11"/>
        <color rgb="FFFF0000"/>
        <rFont val="Calibri"/>
        <family val="2"/>
        <scheme val="minor"/>
      </rPr>
      <t xml:space="preserve">[nombre_clase].[nombre_metodo]; </t>
    </r>
    <r>
      <rPr>
        <sz val="11"/>
        <rFont val="Calibri"/>
        <family val="2"/>
        <scheme val="minor"/>
      </rPr>
      <t>en donde sea que se necesite hacer la llamada</t>
    </r>
  </si>
  <si>
    <t>BASES DE DATOS</t>
  </si>
  <si>
    <t>MODULO 8</t>
  </si>
  <si>
    <t>AMAZON RELATIONAL DATABASE SERVICE</t>
  </si>
  <si>
    <t xml:space="preserve">- Servicios no administrados: </t>
  </si>
  <si>
    <t>Uno mismo administra el escalado, tolerancia a errores y la disponibilidad</t>
  </si>
  <si>
    <t>- Servicios administrados:</t>
  </si>
  <si>
    <t>El escalado, la tolerancia a errores y la disponibilidad suelen estar integrados</t>
  </si>
  <si>
    <t>- Desafío de las bases de datos relacionales:</t>
  </si>
  <si>
    <t>a) Mantenimiento del servidor y la huella energética</t>
  </si>
  <si>
    <t>b) Instalación y parches de software</t>
  </si>
  <si>
    <t>c) Copias de seguridad y alta disponibilidad de la BBDD</t>
  </si>
  <si>
    <t>d) Limites de escalabilidad</t>
  </si>
  <si>
    <t>e) Seguridad en los datos</t>
  </si>
  <si>
    <t>f) Instalación y parches del sistema operativo</t>
  </si>
  <si>
    <t>- Amazon RDS:</t>
  </si>
  <si>
    <t>Concepto: Servicio administado que configura y opera una BBDD relacional en la nube</t>
  </si>
  <si>
    <t>Relación: Usuarios accediendo a los servicios de las aplicaciones que a su vez acceden a A-RDS</t>
  </si>
  <si>
    <t>Destino: Servicio que configura, opera y escala BBDD relacionales</t>
  </si>
  <si>
    <t>- Responsabilidad con los servicios adminsitrados</t>
  </si>
  <si>
    <t>Uno mismo ejecuta: Optimización de aplicaciones</t>
  </si>
  <si>
    <t>AWS administra lo siguiente:</t>
  </si>
  <si>
    <t>a) Instalación y parches del sistema operativo</t>
  </si>
  <si>
    <t>b) Instalación y parches de software para bases de datos</t>
  </si>
  <si>
    <t>c) Copias de seguridad de bases de datos</t>
  </si>
  <si>
    <t>d) Alta disponibilidad</t>
  </si>
  <si>
    <t>e) Escalado</t>
  </si>
  <si>
    <t>f) Energía y servidores de bastidores y pilas</t>
  </si>
  <si>
    <t>g) Mantenimiento del servidor</t>
  </si>
  <si>
    <t>- Instancias de bases de datos de Amazon RDS:</t>
  </si>
  <si>
    <t>a) Clase de instancia de bases de datos:</t>
  </si>
  <si>
    <t>- CPU</t>
  </si>
  <si>
    <t>- Memoria</t>
  </si>
  <si>
    <t>- Rendimiento de red</t>
  </si>
  <si>
    <t>b) Almacenamiento de la instancia de base de datos:</t>
  </si>
  <si>
    <t>- Magnético</t>
  </si>
  <si>
    <t>- De uso general (unidad de estado sólido o SSD)</t>
  </si>
  <si>
    <t>- IOPS privisionadas</t>
  </si>
  <si>
    <t>c) Motores de BBDD:</t>
  </si>
  <si>
    <t>- MySQL</t>
  </si>
  <si>
    <t>- Amazon Aurora</t>
  </si>
  <si>
    <t>- Microsoft SQL Server</t>
  </si>
  <si>
    <t>- PostgreSQL</t>
  </si>
  <si>
    <t>- MariaDB</t>
  </si>
  <si>
    <t>- Oracle</t>
  </si>
  <si>
    <t>- Amazon RDS en una nube virtual privada (VPC)</t>
  </si>
  <si>
    <t>- Instancia de Amazon EC2 suele encontrarse en una subred pública</t>
  </si>
  <si>
    <t>configuradas para tener ese acceso</t>
  </si>
  <si>
    <t>- Amazon RDS suele encontrarse en una subred privada, accediendo aquellas apps</t>
  </si>
  <si>
    <t>- Alta disponibilidad con la implementación Multi-AZ:</t>
  </si>
  <si>
    <t>- Se puede generar una segunda instancia RDS en espera</t>
  </si>
  <si>
    <t>- Con la funcionalidad de hacer una copia síncrona mejora la disponibilidad y la</t>
  </si>
  <si>
    <t>posible caídad del sistema para tener acceso luego.</t>
  </si>
  <si>
    <t>- Si falla la instancia de BBDD principal en una implementación Multi-AZ,</t>
  </si>
  <si>
    <t xml:space="preserve">Amazon RDS pondría a disposición automatica la instancia en espera </t>
  </si>
  <si>
    <t>que se había generado.</t>
  </si>
  <si>
    <t>- Réplicas de lectura de Amazon RDS:</t>
  </si>
  <si>
    <t xml:space="preserve">- Características: </t>
  </si>
  <si>
    <t>a) Ofrece repliación síncrona</t>
  </si>
  <si>
    <t>b) Se puede promover a principal si es necesario</t>
  </si>
  <si>
    <t>- Funcionalidad:</t>
  </si>
  <si>
    <t>a) Utilización de cargas de trabajo de BBDD de lectura intensiva</t>
  </si>
  <si>
    <t>b) Reasignación de consultas de lectura.</t>
  </si>
  <si>
    <t>- Puede hacer répñicas de lectura de MySQL, MariaDB, PostgreSQL y Am. Aurora</t>
  </si>
  <si>
    <t>- Amazon RDS es una solución para muchos escenarios clave de BBDD:</t>
  </si>
  <si>
    <t>- Aplicaciones WEB y móviles:</t>
  </si>
  <si>
    <t>a) Alto rendimiento</t>
  </si>
  <si>
    <t>b) Escalabilidad de almacenamiento masivo</t>
  </si>
  <si>
    <t>c) Alta disponibilidad</t>
  </si>
  <si>
    <t>- Aplicaciones de comercio:</t>
  </si>
  <si>
    <t>a) Base de datos de bajo consumo</t>
  </si>
  <si>
    <t>b) Seguridad de los datos</t>
  </si>
  <si>
    <t>c) Solución completamente administrada</t>
  </si>
  <si>
    <t>- Juegos móviles y online:</t>
  </si>
  <si>
    <t>a) Capacidad de crecimiento rápido</t>
  </si>
  <si>
    <t>b) Escalado automático</t>
  </si>
  <si>
    <t>c) Monitoreo de BBDD</t>
  </si>
  <si>
    <t>- Casos de uso de Amazon RDS:</t>
  </si>
  <si>
    <t>- Se usará cuando se necesite lo siguiente:</t>
  </si>
  <si>
    <t>a) Transacciones o consultas complejas</t>
  </si>
  <si>
    <t>b) Tasa de consulta o escritura media a alta: hasta 30.000 IOPS:</t>
  </si>
  <si>
    <t>Es decir 15.000 lecturas y 15.000 escrituras</t>
  </si>
  <si>
    <t>c) No más de una única partición o nodo de trabajo</t>
  </si>
  <si>
    <t>d) Alta durabilidad</t>
  </si>
  <si>
    <t>a) Tasas de lectura o escritura masivas (por ejemplo 150.000 escrituras por segundo)</t>
  </si>
  <si>
    <t>b) Fragmentación causada por el gran tamaño o las altas demandas de rendimiento</t>
  </si>
  <si>
    <t>c) Solicitudes y consultas GET o PUT simples que una BBDD NoSQL pueda manejar</t>
  </si>
  <si>
    <t>d) Personalización del sistema de administración de BBDD relacionales (RDBMS)</t>
  </si>
  <si>
    <t>- No utilizar cuando no se necesite lo siguiente (aquí SI usar Amazon Aurora o Amazon DynamoDB)</t>
  </si>
  <si>
    <t>- Facturación de Amazon RDS por horas de reloj y características de la BBDD:</t>
  </si>
  <si>
    <t>a) Facturación: cargos por la ejecución de los recursos</t>
  </si>
  <si>
    <t>- Características de la BBDD:</t>
  </si>
  <si>
    <t>a) Capacidad física de la BBDD: motor, tamaño y clase de memoria.</t>
  </si>
  <si>
    <t>- Amazon RDS: tipo de compra de BBDD y múltiples instancias de BBDD:</t>
  </si>
  <si>
    <t>a) Tipo de compra de BBDD:</t>
  </si>
  <si>
    <t>- Instancia bajo demanda: capacidad de cómputo por hora</t>
  </si>
  <si>
    <t>- Instancias reservadas: pago único inicial y reducido para las</t>
  </si>
  <si>
    <t>instancias de BBDD reservadas por un período de 1-3 años.</t>
  </si>
  <si>
    <t>b) Cantidad de instancias de BBDD:</t>
  </si>
  <si>
    <t>- Aprovisionamiento de varias instancias de BBDD para gestionar</t>
  </si>
  <si>
    <t>las cargas máximas.</t>
  </si>
  <si>
    <t>- Amazon RDS: almacenamiento:</t>
  </si>
  <si>
    <t>a) Almacenamiento aprovisionado:</t>
  </si>
  <si>
    <t xml:space="preserve">- Sin cargo: almacenaje copias seguridad de hasta el 100% del </t>
  </si>
  <si>
    <t>almacenamiento de la BBDD para BBDD activas</t>
  </si>
  <si>
    <t>- Cargo (GB por mes): Almacenamiento de copias de seguridad para</t>
  </si>
  <si>
    <t>instancias de BBDD terminadas.</t>
  </si>
  <si>
    <t>b) Almacenamiento adicional:</t>
  </si>
  <si>
    <t xml:space="preserve">- Cargo (GB por mes): Almacenamiento de copias de seguridad </t>
  </si>
  <si>
    <t>sumado al almacenamiento aprovisionado.</t>
  </si>
  <si>
    <t>- Amazon RDS. Tipo de implementación y transferencia de datos</t>
  </si>
  <si>
    <t>a) Solicitudes: cantidad de solicitudes entrada y salida que se hacen a la BBDD</t>
  </si>
  <si>
    <t xml:space="preserve">b) Tipo implementación: cargos por almacenaje y operaciones E/S varían en </t>
  </si>
  <si>
    <t>función de si la implementación se efectúa en:</t>
  </si>
  <si>
    <t>- Una sola zona de disponibilidad</t>
  </si>
  <si>
    <t>- Varias zonas de disponibilidad</t>
  </si>
  <si>
    <t>a) Transferencias entrantes de datos sin cargo</t>
  </si>
  <si>
    <t>b) Cargos por niveles para las transferencias salientes de datos</t>
  </si>
  <si>
    <t>- Transferencias de entrada son gratuitas pero las de salida según las necesidades de la app.</t>
  </si>
  <si>
    <t>- Nota sobre Multi-AZ en BBDD:</t>
  </si>
  <si>
    <r>
      <t xml:space="preserve">Las implementaciones </t>
    </r>
    <r>
      <rPr>
        <b/>
        <sz val="11"/>
        <color theme="1"/>
        <rFont val="Calibri"/>
        <family val="2"/>
        <scheme val="minor"/>
      </rPr>
      <t>Multi-AZ de Amazon RDS</t>
    </r>
    <r>
      <rPr>
        <sz val="11"/>
        <color theme="1"/>
        <rFont val="Calibri"/>
        <family val="2"/>
        <scheme val="minor"/>
      </rPr>
      <t xml:space="preserve"> proporcionan mejoras en la disponibilidad y la durabilidad de las instancias de base de datos, lo que las hace adecuadas para las cargas de trabajo de bases de datos de producción. Cuando aprovisiona una instancia Multi-AZ de base de datos, Amazon RDS crea automáticamente una instancia de base de datos principal y, de forma sincronizada, replica los datos a una instancia en espera en una zona de disponibilidad diferente.</t>
    </r>
  </si>
  <si>
    <t>- Nota de instancias de Amazon RDS:</t>
  </si>
  <si>
    <t>De manera predeterminada, los clientes pueden acceder hasta un total de 40 instancias de base de datos en Amazon RDS. De las 40, hasta 10 pueden ser instancias de bases de datos de RDS para Oracle o RDS para SQL Server con el modelo de licencia incluida. Los 40 se pueden usar para Amazon Aurora, RDS para PostgreSQL, RDS para MySQL, RDS para MariaDB y RDS para Oracle bajo el modelo de uso de su propia licencia (BYOL). Tenga en cuenta que RDS para SQL Server tiene un límite de 100 bases de datos en una única instancia de base de datos.</t>
  </si>
  <si>
    <t>lab-db.c5fhi9brxibs.us-east-1.rds.amazonaws.com</t>
  </si>
  <si>
    <t>AMAZON DYNAMODB</t>
  </si>
  <si>
    <t>- Concepto de BBDD relacionales y no relacionales:</t>
  </si>
  <si>
    <t>a) Relacional SQL:</t>
  </si>
  <si>
    <t>- Almacenamiento datos: Filas y columnas</t>
  </si>
  <si>
    <t>- Esquemas: fijos</t>
  </si>
  <si>
    <t>- Consultas: Uso de SQL</t>
  </si>
  <si>
    <t>- Escalabilidad: Vertical</t>
  </si>
  <si>
    <t>- Almacenamiento: Clave-Valor, documento y gráfico</t>
  </si>
  <si>
    <t>- Esquemas: dinamicos</t>
  </si>
  <si>
    <t>- Consultas: se centran en la recopilación de documentos</t>
  </si>
  <si>
    <t>- Escalabilidad: Horizontal</t>
  </si>
  <si>
    <t>b) No relacionales (Similar a un fichero de JSON):</t>
  </si>
  <si>
    <t>- Más populares debido a las limitaciones de las BBD relacionales</t>
  </si>
  <si>
    <t>para la gestión de la demanda de datos.</t>
  </si>
  <si>
    <t>- Escalan de forma descendente: mejor para manejo datos masivos</t>
  </si>
  <si>
    <r>
      <t xml:space="preserve">- Conocidos como BBDD </t>
    </r>
    <r>
      <rPr>
        <b/>
        <sz val="11"/>
        <color theme="1"/>
        <rFont val="Calibri"/>
        <family val="2"/>
        <scheme val="minor"/>
      </rPr>
      <t>NoSQL</t>
    </r>
  </si>
  <si>
    <t>a) Tablas de BBDD NoSQL</t>
  </si>
  <si>
    <t>b) Almacenamiento prácticamente ilimitado</t>
  </si>
  <si>
    <t>c) Elementos que pueden tener atributos diferentes</t>
  </si>
  <si>
    <t>d) Consultas de baja latencia</t>
  </si>
  <si>
    <t>e) Rendimiento escalable de lectura o escritura.</t>
  </si>
  <si>
    <t>- Sin límite práctico definido respecto a la cantidad de datos que se pueden almacenar en una</t>
  </si>
  <si>
    <t>tabla de una BBDD.</t>
  </si>
  <si>
    <t>- Componentes principales de Amazon DynamoDB:</t>
  </si>
  <si>
    <t>b) DynamoDB admite dos tipos diferentes de claves principales:</t>
  </si>
  <si>
    <t>- Clave de organización</t>
  </si>
  <si>
    <t>- Clave de partición</t>
  </si>
  <si>
    <t>a) Los componentes son las tablas, elementos y los atributos</t>
  </si>
  <si>
    <t>d) Los elementos son un grupo de atributos que se identifican de forma exclusiva.</t>
  </si>
  <si>
    <t>c) La tabla es un conjunto de datos</t>
  </si>
  <si>
    <t>e) Un atributo es un elemento de datos fundamental en la tabla.</t>
  </si>
  <si>
    <t>- Los elementos de una tabla deben tener una clave:</t>
  </si>
  <si>
    <t>- Cuando se cree, elimine o actualice un elemento se debe especificar el valor de sus atributos</t>
  </si>
  <si>
    <t>de clave principal de ese elemento</t>
  </si>
  <si>
    <t>- DynamoDB admite dos tipos distintos de claves principales.</t>
  </si>
  <si>
    <t>- Una clave principal simple es un atributo que identifica únicamente a un elemento.</t>
  </si>
  <si>
    <t>- El atributo se denomina clave de partición</t>
  </si>
  <si>
    <t>- Una clave principal compuesta consta de dos atributos:</t>
  </si>
  <si>
    <t>a) Primer atributo es la clave de partición</t>
  </si>
  <si>
    <t>b) Segundo atributo es la clave de ordenación.</t>
  </si>
  <si>
    <t>AMAZON REDSHIFT</t>
  </si>
  <si>
    <t xml:space="preserve">- Concepto de Amazon RedShift: </t>
  </si>
  <si>
    <t>a) Analizar todos los datos de forma sencilla y rentable con SQL estándar</t>
  </si>
  <si>
    <t>b) Analizar las herramientas de inteligencia empresarial existentes</t>
  </si>
  <si>
    <t>Almacen de datos rápido, potente y completamente administrado que permite:</t>
  </si>
  <si>
    <t>c) Es simple y rentable</t>
  </si>
  <si>
    <t>d) Puede hacer consultas analíticas complejas en Petabytes de datos</t>
  </si>
  <si>
    <t xml:space="preserve">a través de una optimización sofisticada de consultas </t>
  </si>
  <si>
    <t>e) Almacenamiento en columnas, discos locales de alto rendimiento</t>
  </si>
  <si>
    <t>f) Ejecución masiva de consultas paralelas</t>
  </si>
  <si>
    <t>- El nodo principal administra las comunicaciones con los programas cliente y con todas</t>
  </si>
  <si>
    <t>las comunicaciones con los nodos de computación.</t>
  </si>
  <si>
    <t>- El nodo principal compila el código para los elementos individuales del plan de ejecución</t>
  </si>
  <si>
    <t>y lo asigna a los nodos de computación individuales.</t>
  </si>
  <si>
    <t>- Solo se paga por lo que se utiliza con Amazon RedShift.</t>
  </si>
  <si>
    <t>- Automatización y escalado que se la permite a uno realizar:</t>
  </si>
  <si>
    <t>a) Administrar tareas</t>
  </si>
  <si>
    <t>b) Monitorizar tareas</t>
  </si>
  <si>
    <t>unos clics en la consola.</t>
  </si>
  <si>
    <t>c) Escalar el clúster de Amazon RedShift que puede ascenderse  descenderse con</t>
  </si>
  <si>
    <t>- Seguridad de Amazon RedShift:</t>
  </si>
  <si>
    <t>a) Proporciona un cifrado sólido de los datos en reposo y en tránsito.</t>
  </si>
  <si>
    <t xml:space="preserve">- Ofrece conectividad con las BBDD de Java de alto rendimiento. Lo que permite conectarse a </t>
  </si>
  <si>
    <t>una BBDD SQL y a las herramientas de inteligencia empresarial de propia elección</t>
  </si>
  <si>
    <t>- Acceso a Amazon RedShift a través de la consola de AWS o la interfaz de línea de comandas AWS</t>
  </si>
  <si>
    <t>- Casos de uso de Amazon RedShift:</t>
  </si>
  <si>
    <t>a) Almacenamiento de datos empresariales:</t>
  </si>
  <si>
    <t>- Migración a un ritmo cómodo para los lcientes</t>
  </si>
  <si>
    <t>- Experimentación sin un gran costo o compromiso inicial</t>
  </si>
  <si>
    <t>- Respuesta más rápida a las necesidades del negocio.</t>
  </si>
  <si>
    <t>b) Big Data:</t>
  </si>
  <si>
    <t>- Precios bajos para clientes pequeños</t>
  </si>
  <si>
    <t>- Servicio administrado para una implementación y mantenimientos</t>
  </si>
  <si>
    <t>- Mayor enfoque en los datos y menor en la administración de BBDD</t>
  </si>
  <si>
    <t>c) Software como servicio (SaaS):</t>
  </si>
  <si>
    <t>- Escalado de la capacidad del almacenamiento de datos a medida</t>
  </si>
  <si>
    <t>que crece la demanda</t>
  </si>
  <si>
    <t>- Incorporación de la funcionalidad de análisis en las aplicaciones.</t>
  </si>
  <si>
    <t>- Reducción de los costos de hardware y software.</t>
  </si>
  <si>
    <t>AMAZON AURORA</t>
  </si>
  <si>
    <t>- Concepto de Amazon Aurora:</t>
  </si>
  <si>
    <t>a) BBDD relacional de clase empresarial</t>
  </si>
  <si>
    <t>b) Compatibilidad con MySQL o PostgreSQL</t>
  </si>
  <si>
    <t xml:space="preserve">c) Automatización de las tareas que requieren mucho tiempo, como el </t>
  </si>
  <si>
    <t>- Automatización de tareas</t>
  </si>
  <si>
    <t>- Aprovisionamiento</t>
  </si>
  <si>
    <t>- Implementación de parches</t>
  </si>
  <si>
    <t xml:space="preserve">- Copias de seguridad </t>
  </si>
  <si>
    <t>- Recuperación, detección y reparación de errores.</t>
  </si>
  <si>
    <t>d) Combina rendimiento y disponibilidad de las BBDD comerciales de alta gama con</t>
  </si>
  <si>
    <t>la simplicidad y la rentabilidad de las BBDD de código abierto.</t>
  </si>
  <si>
    <t>e) Permite reducir los costos de las instancias</t>
  </si>
  <si>
    <t>f) Mejora la fiabilidad y disponibilidad de la instancia en la BBDD</t>
  </si>
  <si>
    <t>g) Sin necesidad de configurar al estar integrada en la arquitectura Aurora</t>
  </si>
  <si>
    <t>- La arquitectura de Aurora:</t>
  </si>
  <si>
    <t>a) Se basa en subsistema de almacenamiento distriuido rápido.</t>
  </si>
  <si>
    <t>b) Da ventajas de solución para grandes conjuntos de BBDD relacionales.</t>
  </si>
  <si>
    <t>c) Compatible con el lenguaje de consulta estructurada estándar</t>
  </si>
  <si>
    <t>- Amazon Aurora:</t>
  </si>
  <si>
    <t>a) Solo se pagará por uso de los servicios y características que se utilicen.</t>
  </si>
  <si>
    <t xml:space="preserve">b) Funciona perfectamente con AWS Database Migration Service y con </t>
  </si>
  <si>
    <t>AWS Schema Conversion Tool.</t>
  </si>
  <si>
    <t>c) Ventaja de alta disponibilidad y diseño resistente</t>
  </si>
  <si>
    <t>d) Ello es debido a través del almacenamiento de varias copias de los datos</t>
  </si>
  <si>
    <t>en diferentes zonas de disponibilidad.</t>
  </si>
  <si>
    <t>e) Realización de varias copias en Amazon S3 de hasta 15 réplicas de lectura</t>
  </si>
  <si>
    <t xml:space="preserve">en los casos en que los datos tengan una lectura elevada. </t>
  </si>
  <si>
    <t>f) Reduce la posibilidad de la pérdida de los datos.</t>
  </si>
  <si>
    <t>g) Diseño resiliente: Recuperación instantánea de bloqueos si la BBDD principal</t>
  </si>
  <si>
    <t>se torna defectuosa.</t>
  </si>
  <si>
    <t xml:space="preserve">h) Tras el bloque no realiza otra copia sino que la hace desde el último punto de </t>
  </si>
  <si>
    <t>una nueva operación de lectura de datos.</t>
  </si>
  <si>
    <t xml:space="preserve">i) Por ello el tiempo de recuperación de la BBDD se puede medir en cuestión de </t>
  </si>
  <si>
    <t>menos de 60 segundos en la mayoría de los casos.</t>
  </si>
  <si>
    <t>j) Luego Aurora elimina la caché del búfer del proceso de la BBDD quedando libre</t>
  </si>
  <si>
    <t xml:space="preserve">y disponible tras su reinicio. </t>
  </si>
  <si>
    <t>k) No precisa la limitación del acceso tras un bloqueo mientras se vuelve a llenar</t>
  </si>
  <si>
    <t>la caché.</t>
  </si>
  <si>
    <t>- Búsqueda atributo en un elemento</t>
  </si>
  <si>
    <t>de Amazon DynamoDB:</t>
  </si>
  <si>
    <t>b) Si no se conoce clave primaria pero se</t>
  </si>
  <si>
    <t>tiene un índice secundario que contiene</t>
  </si>
  <si>
    <t xml:space="preserve">c) Si no clave primaria ni indice </t>
  </si>
  <si>
    <r>
      <t xml:space="preserve">a) Si se conoce clave primaria: </t>
    </r>
    <r>
      <rPr>
        <b/>
        <sz val="11"/>
        <color rgb="FF002060"/>
        <rFont val="Calibri"/>
        <family val="2"/>
        <scheme val="minor"/>
      </rPr>
      <t>GetItem</t>
    </r>
  </si>
  <si>
    <r>
      <t xml:space="preserve">el atributo que se quiere buscar: </t>
    </r>
    <r>
      <rPr>
        <b/>
        <sz val="11"/>
        <color rgb="FF002060"/>
        <rFont val="Calibri"/>
        <family val="2"/>
        <scheme val="minor"/>
      </rPr>
      <t>Query</t>
    </r>
  </si>
  <si>
    <r>
      <t xml:space="preserve">secundario mencionado: </t>
    </r>
    <r>
      <rPr>
        <b/>
        <sz val="11"/>
        <color rgb="FF002060"/>
        <rFont val="Calibri"/>
        <family val="2"/>
        <scheme val="minor"/>
      </rPr>
      <t>Scan</t>
    </r>
  </si>
  <si>
    <r>
      <t xml:space="preserve">- Concepto </t>
    </r>
    <r>
      <rPr>
        <b/>
        <sz val="11"/>
        <color theme="1"/>
        <rFont val="Calibri"/>
        <family val="2"/>
        <scheme val="minor"/>
      </rPr>
      <t>Amazon DynamoDB: Servicio de BBDD NoSQL rápido y flexible</t>
    </r>
    <r>
      <rPr>
        <sz val="11"/>
        <color theme="1"/>
        <rFont val="Calibri"/>
        <family val="2"/>
        <scheme val="minor"/>
      </rPr>
      <t xml:space="preserve"> para cualquier escala:</t>
    </r>
  </si>
  <si>
    <t xml:space="preserve">- Una operación de consulta permite recuperar elementos de una tabla basándose en los </t>
  </si>
  <si>
    <t>atributos de clave principal o clave de ordenación.</t>
  </si>
  <si>
    <t>ARQUITECTURA EN LA NUBE</t>
  </si>
  <si>
    <t>MODULO 9</t>
  </si>
  <si>
    <t>MARCO DE BUENA ARQUITECTURA DE AWS</t>
  </si>
  <si>
    <t>- Los sistemas grandes requieren que los arquitectos adminsitren su tamaño y la complejidad.</t>
  </si>
  <si>
    <t>- Arquitectura es el arte de crear una infraestructura grande y compleja</t>
  </si>
  <si>
    <t>- Arquitectos en la nube:</t>
  </si>
  <si>
    <t>a) Intercatúan con los responsables de la toma de decisiones para identificar el</t>
  </si>
  <si>
    <t>objetivo empresarial y las capacidades que se necesita para mejorar.</t>
  </si>
  <si>
    <t>b) Grantizar la alineación entre los productos tecnológicos finales de una solución</t>
  </si>
  <si>
    <t>y objetivos empresariales.</t>
  </si>
  <si>
    <t>- Guia de diseño de infraestructuras que reúnan las características:</t>
  </si>
  <si>
    <t>a) Segura</t>
  </si>
  <si>
    <t>b) De alto desempeño</t>
  </si>
  <si>
    <t>c) Resilientes</t>
  </si>
  <si>
    <t>d) Eficaces</t>
  </si>
  <si>
    <t>- Un enfoque uniforme para evaluar e implementar arquitecturas en la nube.</t>
  </si>
  <si>
    <t>- Una forma de dar ejemplo en el desarrollo de la arquitectura en la nube.</t>
  </si>
  <si>
    <t>- Pilares del Marco de Buena Arquitectura de AWS:</t>
  </si>
  <si>
    <t>a) Excelencia operativa.</t>
  </si>
  <si>
    <t>b) Seguridad</t>
  </si>
  <si>
    <t>c) Fiabilidad.</t>
  </si>
  <si>
    <t>d) Eficacia del rendimiento.</t>
  </si>
  <si>
    <t>e) Optimización de costos.</t>
  </si>
  <si>
    <t>- Se realizan buenas prácticas para responder a interrogantes de la arquitectura de AWS.</t>
  </si>
  <si>
    <t>PILAR DE EXCELENCIA OPERATIVA</t>
  </si>
  <si>
    <r>
      <t xml:space="preserve">	public </t>
    </r>
    <r>
      <rPr>
        <b/>
        <sz val="11"/>
        <color theme="1"/>
        <rFont val="Calibri"/>
        <family val="2"/>
        <scheme val="minor"/>
      </rPr>
      <t>static</t>
    </r>
    <r>
      <rPr>
        <sz val="11"/>
        <color theme="1"/>
        <rFont val="Calibri"/>
        <family val="2"/>
        <scheme val="minor"/>
      </rPr>
      <t xml:space="preserve"> </t>
    </r>
    <r>
      <rPr>
        <b/>
        <sz val="11"/>
        <color rgb="FF002060"/>
        <rFont val="Calibri"/>
        <family val="2"/>
        <scheme val="minor"/>
      </rPr>
      <t>&lt;T&gt; String getElementos(T[]elArray)</t>
    </r>
    <r>
      <rPr>
        <sz val="11"/>
        <color theme="1"/>
        <rFont val="Calibri"/>
        <family val="2"/>
        <scheme val="minor"/>
      </rPr>
      <t xml:space="preserve">
	{
		return "El array tiene "+elArray.length+" elementos.";
	}</t>
    </r>
  </si>
  <si>
    <t>Para métodos estáticos: Lo que hace es recibir un array de elementos que se meterá en el método que lo invoque, momento en que devolverá el número de elementos que posee</t>
  </si>
  <si>
    <t>Para métodos no estáticos: Un método no estático genérico es un método que pertenece a una instancia de una clase que puede o no ser genérica a su vez, y que utiliza parámetros de tipo genéricos. Esto significa que el método puede trabajar con diferentes tipos de datos sin necesidad de ser reescrito para cada tipo. Para utilizar un método no estático genérico, primero se debe crear una instancia de la clase y luego llamar al método sobre esa instancia.</t>
  </si>
  <si>
    <r>
      <t xml:space="preserve">class ExaminaArraysNoEstatico
{
	</t>
    </r>
    <r>
      <rPr>
        <b/>
        <sz val="11"/>
        <color theme="1"/>
        <rFont val="Calibri"/>
        <family val="2"/>
        <scheme val="minor"/>
      </rPr>
      <t>public &lt;T&gt; String getElementoNoEstatico(T[]elArrayNoEstatico)</t>
    </r>
    <r>
      <rPr>
        <sz val="11"/>
        <color theme="1"/>
        <rFont val="Calibri"/>
        <family val="2"/>
        <scheme val="minor"/>
      </rPr>
      <t xml:space="preserve">
	{
		return "El array no estatico tiene "+elArrayNoEstatico.length+" elementos.";
	}
}</t>
    </r>
  </si>
  <si>
    <r>
      <t xml:space="preserve">59)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 genéricos</t>
    </r>
    <r>
      <rPr>
        <sz val="11"/>
        <color theme="1"/>
        <rFont val="Calibri"/>
        <family val="2"/>
        <scheme val="minor"/>
      </rPr>
      <t xml:space="preserve"> estáticos</t>
    </r>
  </si>
  <si>
    <r>
      <t xml:space="preserve">60)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no estáticos</t>
    </r>
  </si>
  <si>
    <r>
      <t xml:space="preserve">61)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Nombres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por conveniencia</t>
    </r>
  </si>
  <si>
    <r>
      <t xml:space="preserve">class ExaminaArrays
{
	</t>
    </r>
    <r>
      <rPr>
        <b/>
        <sz val="11"/>
        <color rgb="FFFF0000"/>
        <rFont val="Calibri"/>
        <family val="2"/>
        <scheme val="minor"/>
      </rPr>
      <t>public static &lt;T extends Comparable&gt; T getMenor(T[]elArray)</t>
    </r>
    <r>
      <rPr>
        <sz val="11"/>
        <color theme="1"/>
        <rFont val="Calibri"/>
        <family val="2"/>
        <scheme val="minor"/>
      </rPr>
      <t xml:space="preserve">
	{
		</t>
    </r>
    <r>
      <rPr>
        <b/>
        <sz val="11"/>
        <color rgb="FFFF0000"/>
        <rFont val="Calibri"/>
        <family val="2"/>
        <scheme val="minor"/>
      </rPr>
      <t>T objetoMenor=elArray[0];</t>
    </r>
    <r>
      <rPr>
        <sz val="11"/>
        <color theme="1"/>
        <rFont val="Calibri"/>
        <family val="2"/>
        <scheme val="minor"/>
      </rPr>
      <t xml:space="preserve">
		for (int i=1;i&lt;elArray.length;i++)
		{
			if(objetoMenor.compareTo(elArray[i])&gt;0)
			{
				objetoMenor=elArray[i];
			}
		}
		return objetoMenor;
	}
}</t>
    </r>
  </si>
  <si>
    <r>
      <t xml:space="preserve">62)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rgb="FFFF0000"/>
        <rFont val="Calibri"/>
        <family val="2"/>
        <scheme val="minor"/>
      </rPr>
      <t>Métodos</t>
    </r>
    <r>
      <rPr>
        <sz val="11"/>
        <color theme="1"/>
        <rFont val="Calibri"/>
        <family val="2"/>
        <scheme val="minor"/>
      </rPr>
      <t xml:space="preserve"> </t>
    </r>
    <r>
      <rPr>
        <b/>
        <sz val="11"/>
        <color rgb="FFFF0000"/>
        <rFont val="Calibri"/>
        <family val="2"/>
        <scheme val="minor"/>
      </rPr>
      <t>genéricos</t>
    </r>
    <r>
      <rPr>
        <sz val="11"/>
        <color theme="1"/>
        <rFont val="Calibri"/>
        <family val="2"/>
        <scheme val="minor"/>
      </rPr>
      <t xml:space="preserve"> con devolución de </t>
    </r>
    <r>
      <rPr>
        <b/>
        <sz val="11"/>
        <color rgb="FF7030A0"/>
        <rFont val="Calibri"/>
        <family val="2"/>
        <scheme val="minor"/>
      </rPr>
      <t>variables</t>
    </r>
    <r>
      <rPr>
        <sz val="11"/>
        <color theme="1"/>
        <rFont val="Calibri"/>
        <family val="2"/>
        <scheme val="minor"/>
      </rPr>
      <t xml:space="preserve"> </t>
    </r>
    <r>
      <rPr>
        <b/>
        <sz val="11"/>
        <color rgb="FF7030A0"/>
        <rFont val="Calibri"/>
        <family val="2"/>
        <scheme val="minor"/>
      </rPr>
      <t>genéricas</t>
    </r>
  </si>
  <si>
    <r>
      <t xml:space="preserve">En el ejemplo anterior devolverá un String, pero si la matriz de la que se quiere extraer un dato, fuera un dato del que no se supiera nada, se debe formalizar </t>
    </r>
    <r>
      <rPr>
        <b/>
        <sz val="11"/>
        <color theme="1"/>
        <rFont val="Calibri"/>
        <family val="2"/>
        <scheme val="minor"/>
      </rPr>
      <t>pondiendo T en donde antes ponía String</t>
    </r>
    <r>
      <rPr>
        <sz val="11"/>
        <color theme="1"/>
        <rFont val="Calibri"/>
        <family val="2"/>
        <scheme val="minor"/>
      </rPr>
      <t xml:space="preserve">, para afirmar que </t>
    </r>
    <r>
      <rPr>
        <b/>
        <sz val="11"/>
        <color theme="1"/>
        <rFont val="Calibri"/>
        <family val="2"/>
        <scheme val="minor"/>
      </rPr>
      <t>devuelve un genérico en un método que de por sí también es genérico no estático</t>
    </r>
    <r>
      <rPr>
        <sz val="11"/>
        <color theme="1"/>
        <rFont val="Calibri"/>
        <family val="2"/>
        <scheme val="minor"/>
      </rPr>
      <t xml:space="preserve">. Si es necesario hacer uso de una interface Comparable que se invoca en el interior de &lt;&gt; con T y lo implementa con extends porque T hace referencia a un objeto que invoca a una interfaz. </t>
    </r>
    <r>
      <rPr>
        <b/>
        <sz val="11"/>
        <color theme="1"/>
        <rFont val="Calibri"/>
        <family val="2"/>
        <scheme val="minor"/>
      </rPr>
      <t>La cláusula extends en este caso no significa herencia en el sentido tradicional de clase, sino que establece una restricción sobre los tipos que se pueden usar con el tipo genérico</t>
    </r>
    <r>
      <rPr>
        <sz val="11"/>
        <color theme="1"/>
        <rFont val="Calibri"/>
        <family val="2"/>
        <scheme val="minor"/>
      </rPr>
      <t>. Al usar extends con una interfaz, se asegura que el tipo genérico tenga los métodos y propiedades definidos en esa interfaz, lo que permite que el método genérico opere de manera segura sobre ellos</t>
    </r>
  </si>
  <si>
    <t xml:space="preserve">- Enfoque: </t>
  </si>
  <si>
    <t>Ejecutar y monitorizar los sistemas con el objetivo de ofrecer valor de negocio</t>
  </si>
  <si>
    <t>mejora continua en los procesos y procedimientos auxiliares</t>
  </si>
  <si>
    <t>- Temas clave:</t>
  </si>
  <si>
    <t>Respuesta a los eventos</t>
  </si>
  <si>
    <t>Administración y automatización de los cambios</t>
  </si>
  <si>
    <t>Definición de estándares para administrar correctamente las operaciones diarias</t>
  </si>
  <si>
    <t>- Principios del diseño para la excelencia operativa:</t>
  </si>
  <si>
    <t>Realizar operaciones como código</t>
  </si>
  <si>
    <t>Comentar sobre la documentación</t>
  </si>
  <si>
    <t>Realizar cambios frecuentes, pequeños y reversibles</t>
  </si>
  <si>
    <t>Refinar los procedimientos de las operaciones con frecuencia</t>
  </si>
  <si>
    <t>Preveer errores</t>
  </si>
  <si>
    <t>Aprender de todos los errores y los eventos operativos</t>
  </si>
  <si>
    <t>- Preguntas sobre la excelencia operativa:</t>
  </si>
  <si>
    <t>- ¿Cómo se determinan las prioridades?</t>
  </si>
  <si>
    <t>- ¿Cómo se diseña la carga de trabajo para poder comprender su estado?</t>
  </si>
  <si>
    <t>- ¿Cómo se reducen los defectos, se facilita la reparación y se mejora el flujo</t>
  </si>
  <si>
    <t>hacia la producción?</t>
  </si>
  <si>
    <t>- ¿Cómo se mitigan los riesgos de implementación?</t>
  </si>
  <si>
    <t>- ¿Cómo se puede saber si se está preparado para admitir una carga de trabajo?</t>
  </si>
  <si>
    <t>b) Operación:</t>
  </si>
  <si>
    <t>- ¿Cómo se entiende el estado de la carga de trabajo?</t>
  </si>
  <si>
    <t>- ¿Cómo se entiende el estado de las operaciones?</t>
  </si>
  <si>
    <t>- ¿Cómo se administran los eventos de las cargas de trabajo y las operaciones?</t>
  </si>
  <si>
    <t>c) Evolución:</t>
  </si>
  <si>
    <t>- ¿Cómo se contribuye a la evolución de las operaciones?</t>
  </si>
  <si>
    <t>a) Preparación:</t>
  </si>
  <si>
    <t>PILAR DE SEGURIDAD</t>
  </si>
  <si>
    <t>- Enfoque:</t>
  </si>
  <si>
    <t>Proteger la información, los sistemas y los recursos, a la vez que aporta valor de</t>
  </si>
  <si>
    <t>negocio a través de evaluaciones de riesgo y estrategias de mitigación</t>
  </si>
  <si>
    <t xml:space="preserve">- Temas clave: </t>
  </si>
  <si>
    <t>Identificación y administración de quién puede hacer cada actividad</t>
  </si>
  <si>
    <t>Configuración de controles para detectar eventos de seguridad</t>
  </si>
  <si>
    <t>Protección de los sistemas y los servicios</t>
  </si>
  <si>
    <t>Protección de la confidencialidad y la integridad de los datos.</t>
  </si>
  <si>
    <t>- Principios de diseño de la seguridad:</t>
  </si>
  <si>
    <t>Implementar una base sólida de identidades</t>
  </si>
  <si>
    <t xml:space="preserve">Habilitar la trazabilidad </t>
  </si>
  <si>
    <t>Aplicar la seguridad en todas las capas</t>
  </si>
  <si>
    <t>Automatizar las prácticas recomendadas de seguridad</t>
  </si>
  <si>
    <t>Proteger los datos en tránsito y en reposo</t>
  </si>
  <si>
    <t>Mantener a las personas alejadas de los datos</t>
  </si>
  <si>
    <t>Prepararse para eventos de seguridad</t>
  </si>
  <si>
    <t>- Preguntas sobre la seguridad:</t>
  </si>
  <si>
    <t xml:space="preserve">a) Administración de identidades y accesos </t>
  </si>
  <si>
    <t>- ¿Cómo se administran las credenciales y la autenticación?</t>
  </si>
  <si>
    <t>- ¿Cómo se controla el acceso humano?</t>
  </si>
  <si>
    <t>- ¿Cómo se controla el acceso mediante programación?</t>
  </si>
  <si>
    <t>b) Controles de detección</t>
  </si>
  <si>
    <t>- ¿Cómo se detectan e investigan los eventos de seguridad?</t>
  </si>
  <si>
    <t>- ¿Cómo se defiende contra las amenazas de seguridad emergentes?</t>
  </si>
  <si>
    <t>c) Protección de infraestructuras</t>
  </si>
  <si>
    <t>- ¿Cómo se protegen las redes?</t>
  </si>
  <si>
    <t>- ¿Cómo se protegen los recursos informáticos?</t>
  </si>
  <si>
    <t>d) Protección de datos</t>
  </si>
  <si>
    <t>- ¿Cómo se clasifican los datos?</t>
  </si>
  <si>
    <t>- ¿Cómo se protegen los datos en reposo?</t>
  </si>
  <si>
    <t>- ¿Cómo se protegen los datos en tránsito?</t>
  </si>
  <si>
    <t>e) Respuesta a incidentes</t>
  </si>
  <si>
    <t>- ¿Cómo se responde a un incidente?</t>
  </si>
  <si>
    <t>PILAR DE FIABILIDAD</t>
  </si>
  <si>
    <t>Evite los errores y recupérese rápidamente después de que se produzcan para</t>
  </si>
  <si>
    <t>satisfacer la demnda del negocio y de los clientes</t>
  </si>
  <si>
    <t>Configuración</t>
  </si>
  <si>
    <t>Requisitos entre proyectos</t>
  </si>
  <si>
    <t>Planificación de la recuperación</t>
  </si>
  <si>
    <t>Gestión de cambios</t>
  </si>
  <si>
    <t>- Principios de diseño de la fiabilidad:</t>
  </si>
  <si>
    <t>Probar los procedimientos de recuperación</t>
  </si>
  <si>
    <t>Recuperarse automáticamente de los errores</t>
  </si>
  <si>
    <t>Escalar de manera horizontal para aumentar la disponibilidad total del sistema</t>
  </si>
  <si>
    <t>Evitar estimaciones sobre la capacidad</t>
  </si>
  <si>
    <t>Administrar los cambios en la automatización</t>
  </si>
  <si>
    <t>- Preguntas sobre fiabilidad:</t>
  </si>
  <si>
    <t>a) Conceptos básicos:</t>
  </si>
  <si>
    <t>- ¿Cómo se administran los límites del servicio?</t>
  </si>
  <si>
    <t>- ¿Cómo se administra la topología de red?</t>
  </si>
  <si>
    <t>b) Administración de cambios:</t>
  </si>
  <si>
    <t>- ¿Cómo se adapta el sistema a los cambios en la demanda?</t>
  </si>
  <si>
    <t>- ¿Cómo se monitorean los recursos?</t>
  </si>
  <si>
    <t>- ¿Cómo se implementan los cambios?</t>
  </si>
  <si>
    <t>c) Administración de errores:</t>
  </si>
  <si>
    <t>- ¿Cómo se generan las copias de seguridad de los datos?</t>
  </si>
  <si>
    <t>- ¿Cómo afronta el sistema los errores de los componente?</t>
  </si>
  <si>
    <t>- ¿Cómo se prueba la resiliencia?</t>
  </si>
  <si>
    <t>- ¿Cómo se planifica la recuperación de desastres?</t>
  </si>
  <si>
    <t>PILAR DE EFICACIA DEL RENDIMIENTO</t>
  </si>
  <si>
    <t xml:space="preserve">Utilice la TI y los recursos informáticos de forma eficaz para cumplir los requisitos </t>
  </si>
  <si>
    <t xml:space="preserve">del sistema y mantener esta eficacia a medida que cambia la demanda y </t>
  </si>
  <si>
    <t>evolucionan las tecnologías.</t>
  </si>
  <si>
    <t xml:space="preserve">Selección de los tipos y los tamaños adecuados de los recursos en función de los </t>
  </si>
  <si>
    <t>requisitos de la carga de trabajo.</t>
  </si>
  <si>
    <t xml:space="preserve">Monitoreo del rendimiento </t>
  </si>
  <si>
    <t xml:space="preserve">Toma de decisiones fundamentadas para mantener la eficacia a medida que </t>
  </si>
  <si>
    <t>evolucionan las necesidades del negocio.</t>
  </si>
  <si>
    <t>- Principios de diseño para la eficacia del rendimiento:</t>
  </si>
  <si>
    <t>a) Democratizar las tecnologías avanzadas</t>
  </si>
  <si>
    <t>b) Adquirir escalar mundial en cuestión de minutos</t>
  </si>
  <si>
    <t>c) Utilizar arquitecturas sin servidor</t>
  </si>
  <si>
    <t>d) Experimentar más a menudo</t>
  </si>
  <si>
    <t>e) Disponer de compatibilidad mecánica.</t>
  </si>
  <si>
    <t>- Pregutnas sobre la eficiencia del rendimiento:</t>
  </si>
  <si>
    <t>a) Selección:</t>
  </si>
  <si>
    <t>- ¿Cómo se selecciona la arquitectura con mejor rendimiento?</t>
  </si>
  <si>
    <t>- ¿Cómo se selecciona la solución informática?</t>
  </si>
  <si>
    <t>- ¿Cómo se selecciona la solución de BBDD?</t>
  </si>
  <si>
    <t>- ¿Cómo se selecciona la solución de almacenamiento?</t>
  </si>
  <si>
    <t>- ¿Cómo se selecciona la solución de red?</t>
  </si>
  <si>
    <t>- ¿Cómo se mejora la carga de trabajo para aprovechar las nuevas versiones?</t>
  </si>
  <si>
    <t>c) Monitoreo:</t>
  </si>
  <si>
    <t>b) Revisión:</t>
  </si>
  <si>
    <t>- ¿Cómo se monitorean los recursos para asegurarse de que funcionan según lo previsto?</t>
  </si>
  <si>
    <t>d) Compensaciones:</t>
  </si>
  <si>
    <t>- ¿Cómo se utilizan las compensaciones para mejorar el rendimiento?</t>
  </si>
  <si>
    <t>PILAR DE OPTIMIZACION DE COSTOS</t>
  </si>
  <si>
    <t>Ejecutar sistemas para aportar valor de negocio al menor precio</t>
  </si>
  <si>
    <t>Conocimiento y control sobre los gastos</t>
  </si>
  <si>
    <t>Selección de la cantidad más adecuada de tipos de recurso</t>
  </si>
  <si>
    <t>Análisis de los gastos a lo largo del tiempo</t>
  </si>
  <si>
    <t>Escalado para satisfacer las necesidades del negocio sin gastos excesivos</t>
  </si>
  <si>
    <t>- Principios de diseño para la optimización de costos:</t>
  </si>
  <si>
    <t>a) Adoptar un modelo de consumo.</t>
  </si>
  <si>
    <t>b) Medir la eficacia general</t>
  </si>
  <si>
    <t>c) Dejar de gastar dinero en las operaciones de centros de datos</t>
  </si>
  <si>
    <t>d) Analizar y atribuir los gastos</t>
  </si>
  <si>
    <t>e) Utilizar servicios administrados del nivel de aplicación: reducir costo propiedad</t>
  </si>
  <si>
    <t>- Preguntas sobre la optimización de costos:</t>
  </si>
  <si>
    <t>a) Conciencia del gasto:</t>
  </si>
  <si>
    <t>- ¿Cómo se controla el uso?</t>
  </si>
  <si>
    <t>- ¿Cómo se monitorea el uso y el costo?</t>
  </si>
  <si>
    <t>- ¿Cómo se retiran recursos?</t>
  </si>
  <si>
    <t>b) Recursos rentables:</t>
  </si>
  <si>
    <t>- ¿Cómo se evalúa el costo cuando se seleccionan los servicios?</t>
  </si>
  <si>
    <t>- ¿Cómo se cumplen los objetivos de costo cuando se selecciona el tipo y tamaño</t>
  </si>
  <si>
    <t>de los recursos?</t>
  </si>
  <si>
    <t>- ¿Cómo se utilizan los modelos de precios para reducir los costos?</t>
  </si>
  <si>
    <t>- ¿Cómo se planifican los cambios en la transferencia de datos?</t>
  </si>
  <si>
    <t>c) Ajuste entre la oferta y la demanda?</t>
  </si>
  <si>
    <t>- ¿Cómo se ajusta la oferta de recursos a la demanda?</t>
  </si>
  <si>
    <t>d) Optimización a lo largo del tiempo?</t>
  </si>
  <si>
    <t>- ¿Cómo se evalúan los servicios nuevos?</t>
  </si>
  <si>
    <t>- Dos soluciones intermedias que deben tenerse en cuenta a la hora de evaluar los costos:</t>
  </si>
  <si>
    <t>SOLUCIÓN 1:</t>
  </si>
  <si>
    <t>a) Optar por priorizar la velocidad</t>
  </si>
  <si>
    <t>b) La rapida comercialización</t>
  </si>
  <si>
    <t>c) El envío de nuevas características</t>
  </si>
  <si>
    <t>d) Cumplir con una fecha límite en lugar de invertir en la optimización de los costos iniciales</t>
  </si>
  <si>
    <t>SOLUCIÓN 2:</t>
  </si>
  <si>
    <t>a) Diseño de una aplicación a fin de obtener un mayor nivel de disponibilidad aunque es mas caro</t>
  </si>
  <si>
    <t>b) Identificar las necesidades reales de la aplicación y utilizar datos empíricos como base de sus</t>
  </si>
  <si>
    <t xml:space="preserve"> decisiones sobre el diseño de la arquitectura.</t>
  </si>
  <si>
    <t>- Siempre será mejor hacer un análisis compartativo para establecer la carga de trabajo óptima más rentable</t>
  </si>
  <si>
    <t>a lo largo del tiempo.</t>
  </si>
  <si>
    <t>FIABILIDAD Y DISPONIBILIDAD</t>
  </si>
  <si>
    <t xml:space="preserve">- Concepto: Forma de medir la capacidad de un sistema para proporcionar funcionalidad cuando </t>
  </si>
  <si>
    <t>cuando lo desee el usuario.</t>
  </si>
  <si>
    <t>- El sistema incluye todos los componentes del sistema: hardware, firmware y software.</t>
  </si>
  <si>
    <t>- Es la probabilidad de que todo el sistema funcione según lo previsto durante un período</t>
  </si>
  <si>
    <t>específico.</t>
  </si>
  <si>
    <t>- Tiempo promedio entre errores (MTBF)= tiempo total en servicio / cantidad de errores.</t>
  </si>
  <si>
    <t>a) Fiabilidad:</t>
  </si>
  <si>
    <t>- Comprensión de las métricas de fiabilidad:</t>
  </si>
  <si>
    <t>- Tiempo normal de operación/ tiempo total</t>
  </si>
  <si>
    <t>- Un porcentaje de tiempo de actividad (por ejemplo 99,9%) a lo largo del tiempo (ejem., 1 año)</t>
  </si>
  <si>
    <t>- Cantidad de números 9: cinco 9 implica una disponibilidad del 99,999%</t>
  </si>
  <si>
    <t>- La disponibilidad se reduce siempre que la aplicación no funcione normalmente, incluidas</t>
  </si>
  <si>
    <t>las interrupciones programadas y no programadas.</t>
  </si>
  <si>
    <t>- La alta disponibilidad se define como:</t>
  </si>
  <si>
    <t>a) El sistema puede resistir cierta medida de degradación sin dejar de estar dispon.</t>
  </si>
  <si>
    <t>b) Se minimiza el tiempo de inactividad</t>
  </si>
  <si>
    <t>c) Se minimiza la intervención humana</t>
  </si>
  <si>
    <t>- La alta disponibilidad combina software con hardware estándar abierto para minimizar el</t>
  </si>
  <si>
    <t>tiempo de inactividad restaurando rápidamente los servicios cuando falla el</t>
  </si>
  <si>
    <t>el sistema, un componente o una aplicación</t>
  </si>
  <si>
    <t>- Capas de disponibilidad:</t>
  </si>
  <si>
    <t>- Factores que influyen en la disponibilidad:</t>
  </si>
  <si>
    <t>a) Tolerancia a errores:</t>
  </si>
  <si>
    <t>- La redundancia integrada de los componentes de una aplicación y su capacidad</t>
  </si>
  <si>
    <t>para permanecer operativos.</t>
  </si>
  <si>
    <t>b) Escalabilidad:</t>
  </si>
  <si>
    <t>- La habilidad de una aplicación para adaptarse a los aumentos en las necesidades</t>
  </si>
  <si>
    <t>de capacidad sin cambiar de diseño.</t>
  </si>
  <si>
    <t>c) Capacidad de recuperación:</t>
  </si>
  <si>
    <t>- Los procesos, las políticas y los procedimientos que están relacionados con el</t>
  </si>
  <si>
    <t>restablecimiento del servicio tras un evento catastrófico.</t>
  </si>
  <si>
    <t>AWS TRUSTED ADVISOR</t>
  </si>
  <si>
    <t xml:space="preserve">- Concepto de AWS Trused Advisor: </t>
  </si>
  <si>
    <t>Herramienta en línea que ofrece instrucciones en tiempo real para ayudar a</t>
  </si>
  <si>
    <t>provisionar recursos según las prácticas recomendadas de AWS</t>
  </si>
  <si>
    <t xml:space="preserve">- Examina todo el entorno de AWS y ofrece recomendaciones en tiempo real en </t>
  </si>
  <si>
    <t>cinco categorías</t>
  </si>
  <si>
    <t>a) Optimización de costos:</t>
  </si>
  <si>
    <t>- AWS Trusted Advisor analiza el uso de los recursos</t>
  </si>
  <si>
    <t>- Realiza las recomendaciones que pueden ayudar a optimizar los costos</t>
  </si>
  <si>
    <t>como por ejemplo eliminar los recursos no activos o no utilizados</t>
  </si>
  <si>
    <t>- Asumir compromisos para reservar capacidad</t>
  </si>
  <si>
    <t>b) Rendimiento:</t>
  </si>
  <si>
    <t>- Genera recomendaciones para mejorar el rendimiento de un servicio</t>
  </si>
  <si>
    <t xml:space="preserve">a través del análisis de servicio, rendimiento aprovisionado y el </t>
  </si>
  <si>
    <t>monitoreo de las instancias usadas en exceso.</t>
  </si>
  <si>
    <t>c) Seguridad:</t>
  </si>
  <si>
    <t xml:space="preserve">- Ayudar en la seguridad de las aplicaciones a través de la identificación de las </t>
  </si>
  <si>
    <t>deficiencias que se necesitan solucionar</t>
  </si>
  <si>
    <t>- Y las distintas características de seguridad de AWS que se necesita habilitar.</t>
  </si>
  <si>
    <t>- También revisa el estado de los permisos</t>
  </si>
  <si>
    <t>d) Tolerancia a errores:</t>
  </si>
  <si>
    <t>- Mejora la disponibilidad y reduce la redundancia de su aplicación de AWS</t>
  </si>
  <si>
    <t>para aprovechar:</t>
  </si>
  <si>
    <t>2) Comprobaciones de estado</t>
  </si>
  <si>
    <t>1) Escalado automático</t>
  </si>
  <si>
    <t>3) Las implementaciones Multi-AZ</t>
  </si>
  <si>
    <t>4) Las capacidades de copia de seguridad</t>
  </si>
  <si>
    <t>e) Límites de servicio:</t>
  </si>
  <si>
    <t>- Comprueba el uso de un servicio superior al 80% del límite del servicio</t>
  </si>
  <si>
    <t>- Basados en una instantánea por lo que el uso actua podría variar.</t>
  </si>
  <si>
    <t>- Los datos de los límites y el uso pueden tardar hasta 24 horas en reflejar cambios</t>
  </si>
  <si>
    <t>Amazon Trusted Advisor es una herramienta que se puede utilizar para revisar su entorno de AWS tan pronto</t>
  </si>
  <si>
    <t xml:space="preserve">como comience a implementar sus arquitecturas, sin necesidad de que se tenga un entorno completamente </t>
  </si>
  <si>
    <t>listo para la producción.</t>
  </si>
  <si>
    <t>MONITOREO Y ESCALADO AUTOMÁTICO</t>
  </si>
  <si>
    <t>MODULO 10</t>
  </si>
  <si>
    <t>ELASTIC LOAD BALANCING</t>
  </si>
  <si>
    <r>
      <t xml:space="preserve">63) </t>
    </r>
    <r>
      <rPr>
        <b/>
        <sz val="11"/>
        <color theme="1"/>
        <rFont val="Calibri"/>
        <family val="2"/>
        <scheme val="minor"/>
      </rPr>
      <t>Programacion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t>
    </r>
    <r>
      <rPr>
        <b/>
        <sz val="11"/>
        <color theme="1"/>
        <rFont val="Calibri"/>
        <family val="2"/>
        <scheme val="minor"/>
      </rPr>
      <t>Parámetros Comodín</t>
    </r>
  </si>
  <si>
    <r>
      <t xml:space="preserve">En temas de </t>
    </r>
    <r>
      <rPr>
        <b/>
        <sz val="11"/>
        <color theme="1"/>
        <rFont val="Calibri"/>
        <family val="2"/>
        <scheme val="minor"/>
      </rPr>
      <t>HERENCIA</t>
    </r>
    <r>
      <rPr>
        <sz val="11"/>
        <color theme="1"/>
        <rFont val="Calibri"/>
        <family val="2"/>
        <scheme val="minor"/>
      </rPr>
      <t>, en la mayoría de los lenguajes orientados a objetos, una clase que hereda de otra (subclase) está obligada a usar super() en su constructor para llamar al constructor de la clase base (superclase). Esto asegura que la inicialización de la clase base se realice correctamente antes de que la subclase agregue su propia lógica de inicialización</t>
    </r>
  </si>
  <si>
    <r>
      <t xml:space="preserve">	public static void imprimirTrabajador(VariosTipos&lt;</t>
    </r>
    <r>
      <rPr>
        <b/>
        <sz val="11"/>
        <color theme="1"/>
        <rFont val="Calibri"/>
        <family val="2"/>
        <scheme val="minor"/>
      </rPr>
      <t>? extends EmpleadoEmpresa</t>
    </r>
    <r>
      <rPr>
        <sz val="11"/>
        <color theme="1"/>
        <rFont val="Calibri"/>
        <family val="2"/>
        <scheme val="minor"/>
      </rPr>
      <t>&gt; e)
	{
		//Para usar el nombre de la clase sin querer usar una creacion de instancia
		EmpleadoEmpresa primero=e.getPrimero();
		System.out.println(primero);
	}</t>
    </r>
  </si>
  <si>
    <t>Dado que en clases genéricas no existe la herencia entre clases, se emplean comodines. El interrogante hacia abajo "?", se le dice que se le podrá pasar objetos pertenecientes a la clase EmpleadoEmpresa o cualquier objeto que herede de esta misma clase, EmpleadoEmpresa</t>
  </si>
  <si>
    <r>
      <rPr>
        <b/>
        <sz val="11"/>
        <color rgb="FFFF0000"/>
        <rFont val="Calibri"/>
        <family val="2"/>
        <scheme val="minor"/>
      </rPr>
      <t>&lt;E&gt;:</t>
    </r>
    <r>
      <rPr>
        <sz val="11"/>
        <color theme="1"/>
        <rFont val="Calibri"/>
        <family val="2"/>
        <scheme val="minor"/>
      </rPr>
      <t xml:space="preserve"> Para un </t>
    </r>
    <r>
      <rPr>
        <b/>
        <sz val="11"/>
        <color theme="1"/>
        <rFont val="Calibri"/>
        <family val="2"/>
        <scheme val="minor"/>
      </rPr>
      <t>"Elemento"</t>
    </r>
    <r>
      <rPr>
        <sz val="11"/>
        <color theme="1"/>
        <rFont val="Calibri"/>
        <family val="2"/>
        <scheme val="minor"/>
      </rPr>
      <t xml:space="preserve"> o </t>
    </r>
    <r>
      <rPr>
        <b/>
        <sz val="11"/>
        <color theme="1"/>
        <rFont val="Calibri"/>
        <family val="2"/>
        <scheme val="minor"/>
      </rPr>
      <t>"Entry"</t>
    </r>
    <r>
      <rPr>
        <sz val="11"/>
        <color theme="1"/>
        <rFont val="Calibri"/>
        <family val="2"/>
        <scheme val="minor"/>
      </rPr>
      <t xml:space="preserve">
</t>
    </r>
    <r>
      <rPr>
        <b/>
        <sz val="11"/>
        <color rgb="FFFF0000"/>
        <rFont val="Calibri"/>
        <family val="2"/>
        <scheme val="minor"/>
      </rPr>
      <t xml:space="preserve">&lt;K&gt;: </t>
    </r>
    <r>
      <rPr>
        <sz val="11"/>
        <color theme="1"/>
        <rFont val="Calibri"/>
        <family val="2"/>
        <scheme val="minor"/>
      </rPr>
      <t xml:space="preserve">Para una llave de mapa o mapeo como dato </t>
    </r>
    <r>
      <rPr>
        <b/>
        <sz val="11"/>
        <color theme="1"/>
        <rFont val="Calibri"/>
        <family val="2"/>
        <scheme val="minor"/>
      </rPr>
      <t>"Key"</t>
    </r>
    <r>
      <rPr>
        <sz val="11"/>
        <color theme="1"/>
        <rFont val="Calibri"/>
        <family val="2"/>
        <scheme val="minor"/>
      </rPr>
      <t xml:space="preserve">
</t>
    </r>
    <r>
      <rPr>
        <b/>
        <sz val="11"/>
        <color rgb="FFFF0000"/>
        <rFont val="Calibri"/>
        <family val="2"/>
        <scheme val="minor"/>
      </rPr>
      <t>&lt;V&gt;:</t>
    </r>
    <r>
      <rPr>
        <sz val="11"/>
        <color theme="1"/>
        <rFont val="Calibri"/>
        <family val="2"/>
        <scheme val="minor"/>
      </rPr>
      <t xml:space="preserve"> Para un </t>
    </r>
    <r>
      <rPr>
        <b/>
        <sz val="11"/>
        <color theme="1"/>
        <rFont val="Calibri"/>
        <family val="2"/>
        <scheme val="minor"/>
      </rPr>
      <t>"Valor"</t>
    </r>
    <r>
      <rPr>
        <sz val="11"/>
        <color theme="1"/>
        <rFont val="Calibri"/>
        <family val="2"/>
        <scheme val="minor"/>
      </rPr>
      <t xml:space="preserve"> o también en mapas o diccionarios
</t>
    </r>
    <r>
      <rPr>
        <b/>
        <sz val="11"/>
        <color rgb="FFFF0000"/>
        <rFont val="Calibri"/>
        <family val="2"/>
        <scheme val="minor"/>
      </rPr>
      <t xml:space="preserve">&lt;N&gt;: </t>
    </r>
    <r>
      <rPr>
        <sz val="11"/>
        <color theme="1"/>
        <rFont val="Calibri"/>
        <family val="2"/>
        <scheme val="minor"/>
      </rPr>
      <t xml:space="preserve">Para un </t>
    </r>
    <r>
      <rPr>
        <b/>
        <sz val="11"/>
        <color theme="1"/>
        <rFont val="Calibri"/>
        <family val="2"/>
        <scheme val="minor"/>
      </rPr>
      <t>"Número"</t>
    </r>
    <r>
      <rPr>
        <sz val="11"/>
        <color theme="1"/>
        <rFont val="Calibri"/>
        <family val="2"/>
        <scheme val="minor"/>
      </rPr>
      <t xml:space="preserve"> o </t>
    </r>
    <r>
      <rPr>
        <b/>
        <sz val="11"/>
        <color theme="1"/>
        <rFont val="Calibri"/>
        <family val="2"/>
        <scheme val="minor"/>
      </rPr>
      <t>"Nodo"</t>
    </r>
    <r>
      <rPr>
        <sz val="11"/>
        <color theme="1"/>
        <rFont val="Calibri"/>
        <family val="2"/>
        <scheme val="minor"/>
      </rPr>
      <t xml:space="preserve">
</t>
    </r>
    <r>
      <rPr>
        <b/>
        <sz val="11"/>
        <color rgb="FFFF0000"/>
        <rFont val="Calibri"/>
        <family val="2"/>
        <scheme val="minor"/>
      </rPr>
      <t>&lt;T&gt;:</t>
    </r>
    <r>
      <rPr>
        <sz val="11"/>
        <color theme="1"/>
        <rFont val="Calibri"/>
        <family val="2"/>
        <scheme val="minor"/>
      </rPr>
      <t xml:space="preserve"> Para un dato </t>
    </r>
    <r>
      <rPr>
        <b/>
        <sz val="11"/>
        <color theme="1"/>
        <rFont val="Calibri"/>
        <family val="2"/>
        <scheme val="minor"/>
      </rPr>
      <t>"Type"</t>
    </r>
    <r>
      <rPr>
        <sz val="11"/>
        <color theme="1"/>
        <rFont val="Calibri"/>
        <family val="2"/>
        <scheme val="minor"/>
      </rPr>
      <t xml:space="preserve"> tipo genérico (es el estandar)
</t>
    </r>
    <r>
      <rPr>
        <b/>
        <sz val="11"/>
        <color rgb="FFFF0000"/>
        <rFont val="Calibri"/>
        <family val="2"/>
        <scheme val="minor"/>
      </rPr>
      <t>&lt;S&gt;</t>
    </r>
    <r>
      <rPr>
        <sz val="11"/>
        <color theme="1"/>
        <rFont val="Calibri"/>
        <family val="2"/>
        <scheme val="minor"/>
      </rPr>
      <t xml:space="preserve">: Para datos tipo </t>
    </r>
    <r>
      <rPr>
        <b/>
        <sz val="11"/>
        <color theme="1"/>
        <rFont val="Calibri"/>
        <family val="2"/>
        <scheme val="minor"/>
      </rPr>
      <t>"Source"</t>
    </r>
    <r>
      <rPr>
        <sz val="11"/>
        <color theme="1"/>
        <rFont val="Calibri"/>
        <family val="2"/>
        <scheme val="minor"/>
      </rPr>
      <t xml:space="preserve"> (origen) o </t>
    </r>
    <r>
      <rPr>
        <b/>
        <sz val="11"/>
        <color theme="1"/>
        <rFont val="Calibri"/>
        <family val="2"/>
        <scheme val="minor"/>
      </rPr>
      <t>"State"</t>
    </r>
    <r>
      <rPr>
        <sz val="11"/>
        <color theme="1"/>
        <rFont val="Calibri"/>
        <family val="2"/>
        <scheme val="minor"/>
      </rPr>
      <t xml:space="preserve"> (estado)
</t>
    </r>
    <r>
      <rPr>
        <b/>
        <sz val="11"/>
        <color rgb="FFFF0000"/>
        <rFont val="Calibri"/>
        <family val="2"/>
        <scheme val="minor"/>
      </rPr>
      <t xml:space="preserve">&lt;U&gt;: </t>
    </r>
    <r>
      <rPr>
        <sz val="11"/>
        <color theme="1"/>
        <rFont val="Calibri"/>
        <family val="2"/>
        <scheme val="minor"/>
      </rPr>
      <t xml:space="preserve">Para datos que se definen como un segundo tipo diferente de </t>
    </r>
    <r>
      <rPr>
        <b/>
        <sz val="11"/>
        <color theme="1"/>
        <rFont val="Calibri"/>
        <family val="2"/>
        <scheme val="minor"/>
      </rPr>
      <t>"Type"</t>
    </r>
    <r>
      <rPr>
        <sz val="11"/>
        <color theme="1"/>
        <rFont val="Calibri"/>
        <family val="2"/>
        <scheme val="minor"/>
      </rPr>
      <t xml:space="preserve"> (tipo)
</t>
    </r>
    <r>
      <rPr>
        <b/>
        <sz val="11"/>
        <color rgb="FFFF0000"/>
        <rFont val="Calibri"/>
        <family val="2"/>
        <scheme val="minor"/>
      </rPr>
      <t>&lt;S&gt;, &lt;U&gt;,&lt;V&gt;:</t>
    </r>
    <r>
      <rPr>
        <sz val="11"/>
        <color theme="1"/>
        <rFont val="Calibri"/>
        <family val="2"/>
        <scheme val="minor"/>
      </rPr>
      <t xml:space="preserve"> Uso también para múltiples tipos genéricos</t>
    </r>
  </si>
  <si>
    <r>
      <rPr>
        <b/>
        <sz val="11"/>
        <color rgb="FFFF0000"/>
        <rFont val="Calibri"/>
        <family val="2"/>
        <scheme val="minor"/>
      </rPr>
      <t>E:</t>
    </r>
    <r>
      <rPr>
        <sz val="11"/>
        <color rgb="FFFF0000"/>
        <rFont val="Calibri"/>
        <family val="2"/>
        <scheme val="minor"/>
      </rPr>
      <t xml:space="preserve"> </t>
    </r>
    <r>
      <rPr>
        <sz val="11"/>
        <color theme="1"/>
        <rFont val="Calibri"/>
        <family val="2"/>
        <scheme val="minor"/>
      </rPr>
      <t xml:space="preserve">elemento dentro de una colección, como en una lista o un array. Por ejemplo, List&lt;E&gt; podría representar una lista de elementos de tipo E.
</t>
    </r>
    <r>
      <rPr>
        <b/>
        <sz val="11"/>
        <color rgb="FFFF0000"/>
        <rFont val="Calibri"/>
        <family val="2"/>
        <scheme val="minor"/>
      </rPr>
      <t xml:space="preserve">K y V: </t>
    </r>
    <r>
      <rPr>
        <sz val="11"/>
        <color theme="1"/>
        <rFont val="Calibri"/>
        <family val="2"/>
        <scheme val="minor"/>
      </rPr>
      <t xml:space="preserve">Por ejemplo, Dictionary&lt;K, V&gt; podría representar un diccionario donde las claves son de tipo K y los valores son de tipo V.
</t>
    </r>
    <r>
      <rPr>
        <b/>
        <sz val="11"/>
        <color rgb="FFFF0000"/>
        <rFont val="Calibri"/>
        <family val="2"/>
        <scheme val="minor"/>
      </rPr>
      <t xml:space="preserve">N: </t>
    </r>
    <r>
      <rPr>
        <sz val="11"/>
        <color theme="1"/>
        <rFont val="Calibri"/>
        <family val="2"/>
        <scheme val="minor"/>
      </rPr>
      <t xml:space="preserve">Se puede utilizar para representar un número (Number), especialmente en situaciones donde se necesita un tipo numérico, pero no se especifica si es un entero o un decimal.
</t>
    </r>
    <r>
      <rPr>
        <b/>
        <sz val="11"/>
        <color rgb="FFFF0000"/>
        <rFont val="Calibri"/>
        <family val="2"/>
        <scheme val="minor"/>
      </rPr>
      <t xml:space="preserve">T: </t>
    </r>
    <r>
      <rPr>
        <sz val="11"/>
        <color theme="1"/>
        <rFont val="Calibri"/>
        <family val="2"/>
        <scheme val="minor"/>
      </rPr>
      <t xml:space="preserve">Es la convención más común para representar un tipo genérico (Type) en general. Se utiliza cuando no hay una necesidad específica de usar otra letra. Por ejemplo, List&lt;T&gt; o Func&lt;T, TResult&gt;.
</t>
    </r>
    <r>
      <rPr>
        <b/>
        <sz val="11"/>
        <color rgb="FFFF0000"/>
        <rFont val="Calibri"/>
        <family val="2"/>
        <scheme val="minor"/>
      </rPr>
      <t xml:space="preserve">S y U: </t>
    </r>
    <r>
      <rPr>
        <sz val="11"/>
        <color theme="1"/>
        <rFont val="Calibri"/>
        <family val="2"/>
        <scheme val="minor"/>
      </rPr>
      <t xml:space="preserve">Se usan cuando hay más de un tipo genérico y se necesita distinguir entre ellos. Por ejemplo, en una función que recibe dos argumentos de tipos diferentes, se podría usar Func&lt;S, U, TResult&gt;
</t>
    </r>
    <r>
      <rPr>
        <b/>
        <sz val="11"/>
        <color theme="1"/>
        <rFont val="Calibri"/>
        <family val="2"/>
        <scheme val="minor"/>
      </rPr>
      <t>En resumen, las letras</t>
    </r>
    <r>
      <rPr>
        <b/>
        <sz val="11"/>
        <color rgb="FFFF0000"/>
        <rFont val="Calibri"/>
        <family val="2"/>
        <scheme val="minor"/>
      </rPr>
      <t xml:space="preserve"> E, K, V, N, T, S y U</t>
    </r>
    <r>
      <rPr>
        <b/>
        <sz val="11"/>
        <color theme="1"/>
        <rFont val="Calibri"/>
        <family val="2"/>
        <scheme val="minor"/>
      </rPr>
      <t xml:space="preserve"> son simplemente convenciones de nomenclatura para tipos genéricos.</t>
    </r>
    <r>
      <rPr>
        <sz val="11"/>
        <color theme="1"/>
        <rFont val="Calibri"/>
        <family val="2"/>
        <scheme val="minor"/>
      </rPr>
      <t xml:space="preserve"> Su propósito principal es mejorar la legibilidad y la claridad del código, permitiendo a los desarrolladores entender rápidamente la función de cada variable genérica en el contexto de la clase o función en la que se utiliza. </t>
    </r>
  </si>
  <si>
    <r>
      <t xml:space="preserve">En esta ocasión lo que se ha hecho es instanciar una clase genérica en donde se han guardado: </t>
    </r>
    <r>
      <rPr>
        <b/>
        <sz val="11"/>
        <color rgb="FFC00000"/>
        <rFont val="Calibri"/>
        <family val="2"/>
        <scheme val="minor"/>
      </rPr>
      <t>un valor numérico de tipo N</t>
    </r>
    <r>
      <rPr>
        <sz val="11"/>
        <color theme="1"/>
        <rFont val="Calibri"/>
        <family val="2"/>
        <scheme val="minor"/>
      </rPr>
      <t xml:space="preserve"> y </t>
    </r>
    <r>
      <rPr>
        <b/>
        <sz val="11"/>
        <color rgb="FFC00000"/>
        <rFont val="Calibri"/>
        <family val="2"/>
        <scheme val="minor"/>
      </rPr>
      <t>dos clases genéricas</t>
    </r>
    <r>
      <rPr>
        <sz val="11"/>
        <color theme="1"/>
        <rFont val="Calibri"/>
        <family val="2"/>
        <scheme val="minor"/>
      </rPr>
      <t xml:space="preserve">; </t>
    </r>
    <r>
      <rPr>
        <b/>
        <sz val="11"/>
        <color rgb="FFC00000"/>
        <rFont val="Calibri"/>
        <family val="2"/>
        <scheme val="minor"/>
      </rPr>
      <t>una de tipo VariosTipos asignado a T (en donde a su vez se guardó un objeto de tipo EmpleadoEmpresa)</t>
    </r>
    <r>
      <rPr>
        <sz val="11"/>
        <color theme="1"/>
        <rFont val="Calibri"/>
        <family val="2"/>
        <scheme val="minor"/>
      </rPr>
      <t xml:space="preserve"> y otra de </t>
    </r>
    <r>
      <rPr>
        <b/>
        <sz val="11"/>
        <color rgb="FFC00000"/>
        <rFont val="Calibri"/>
        <family val="2"/>
        <scheme val="minor"/>
      </rPr>
      <t>tipo VariosTipos asignado a U (en donde a su vez se guardó un objeto de tipo JefeEmpresa)</t>
    </r>
  </si>
  <si>
    <r>
      <t xml:space="preserve">64)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xml:space="preserve">
Clase generica de un </t>
    </r>
    <r>
      <rPr>
        <b/>
        <sz val="11"/>
        <color theme="9" tint="-0.499984740745262"/>
        <rFont val="Calibri"/>
        <family val="2"/>
        <scheme val="minor"/>
      </rPr>
      <t>valor numérico</t>
    </r>
    <r>
      <rPr>
        <sz val="11"/>
        <color theme="1"/>
        <rFont val="Calibri"/>
        <family val="2"/>
        <scheme val="minor"/>
      </rPr>
      <t xml:space="preserve"> y </t>
    </r>
    <r>
      <rPr>
        <b/>
        <sz val="11"/>
        <color rgb="FFC00000"/>
        <rFont val="Calibri"/>
        <family val="2"/>
        <scheme val="minor"/>
      </rPr>
      <t>dos clases genericas</t>
    </r>
  </si>
  <si>
    <r>
      <t xml:space="preserve">65)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t>
    </r>
    <r>
      <rPr>
        <sz val="11"/>
        <color theme="1"/>
        <rFont val="Calibri"/>
        <family val="2"/>
        <scheme val="minor"/>
      </rPr>
      <t>:
Clase generica de un</t>
    </r>
    <r>
      <rPr>
        <b/>
        <sz val="11"/>
        <color theme="9" tint="-0.499984740745262"/>
        <rFont val="Calibri"/>
        <family val="2"/>
        <scheme val="minor"/>
      </rPr>
      <t xml:space="preserve"> valor numerico</t>
    </r>
    <r>
      <rPr>
        <sz val="11"/>
        <color theme="1"/>
        <rFont val="Calibri"/>
        <family val="2"/>
        <scheme val="minor"/>
      </rPr>
      <t xml:space="preserve"> y </t>
    </r>
    <r>
      <rPr>
        <b/>
        <sz val="11"/>
        <color theme="8" tint="-0.499984740745262"/>
        <rFont val="Calibri"/>
        <family val="2"/>
        <scheme val="minor"/>
      </rPr>
      <t>dos objetos creados</t>
    </r>
  </si>
  <si>
    <r>
      <t>En esta ocasión lo que se ha hecho instanciar una clase genérica en donde se han guardado:</t>
    </r>
    <r>
      <rPr>
        <b/>
        <sz val="11"/>
        <color rgb="FFC00000"/>
        <rFont val="Calibri"/>
        <family val="2"/>
        <scheme val="minor"/>
      </rPr>
      <t xml:space="preserve"> un valor numérico de tipo N y dos objetos; uno de tipo EmpleadoEmpresa y otro objeto de tipo JefeEmpresa</t>
    </r>
  </si>
  <si>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 xml:space="preserve">&gt; general= new </t>
    </r>
    <r>
      <rPr>
        <b/>
        <sz val="11"/>
        <color theme="1"/>
        <rFont val="Calibri"/>
        <family val="2"/>
        <scheme val="minor"/>
      </rPr>
      <t>VariosTiposGeneral</t>
    </r>
    <r>
      <rPr>
        <sz val="11"/>
        <color theme="1"/>
        <rFont val="Calibri"/>
        <family val="2"/>
        <scheme val="minor"/>
      </rPr>
      <t>&lt;</t>
    </r>
    <r>
      <rPr>
        <b/>
        <sz val="11"/>
        <color rgb="FF7030A0"/>
        <rFont val="Calibri"/>
        <family val="2"/>
        <scheme val="minor"/>
      </rPr>
      <t>Double,EmpleadoEmpresa,JefeEmpresa</t>
    </r>
    <r>
      <rPr>
        <sz val="11"/>
        <color theme="1"/>
        <rFont val="Calibri"/>
        <family val="2"/>
        <scheme val="minor"/>
      </rPr>
      <t>&gt;(numeroPi,Empleado15082004,Vitrea)
	public VariosTiposGeneral(</t>
    </r>
    <r>
      <rPr>
        <b/>
        <sz val="11"/>
        <color rgb="FFC00000"/>
        <rFont val="Calibri"/>
        <family val="2"/>
        <scheme val="minor"/>
      </rPr>
      <t>N dato1, VariosTipos&lt;EmpleadoEmpresa&gt; empleado15082004, VariosTipos&lt;JefeEmpresa&gt; vitrea</t>
    </r>
    <r>
      <rPr>
        <sz val="11"/>
        <color theme="1"/>
        <rFont val="Calibri"/>
        <family val="2"/>
        <scheme val="minor"/>
      </rPr>
      <t>)
	{
		this.dato1=dato1;
		this.dato2=dato2;
		this.dato3=dato3;
	}</t>
    </r>
  </si>
  <si>
    <r>
      <t xml:space="preserve">		VariosTiposGeneral</t>
    </r>
    <r>
      <rPr>
        <b/>
        <sz val="11"/>
        <color rgb="FF7030A0"/>
        <rFont val="Calibri"/>
        <family val="2"/>
        <scheme val="minor"/>
      </rPr>
      <t>&lt;Double,EmpleadoEmpresa,JefeEmpresa&gt;</t>
    </r>
    <r>
      <rPr>
        <sz val="11"/>
        <color theme="1"/>
        <rFont val="Calibri"/>
        <family val="2"/>
        <scheme val="minor"/>
      </rPr>
      <t xml:space="preserve"> general= new VariosTiposGeneral&lt;</t>
    </r>
    <r>
      <rPr>
        <b/>
        <sz val="11"/>
        <color rgb="FF7030A0"/>
        <rFont val="Calibri"/>
        <family val="2"/>
        <scheme val="minor"/>
      </rPr>
      <t>Double,EmpleadoEmpresa,JefeEmpresa</t>
    </r>
    <r>
      <rPr>
        <sz val="11"/>
        <color theme="1"/>
        <rFont val="Calibri"/>
        <family val="2"/>
        <scheme val="minor"/>
      </rPr>
      <t xml:space="preserve">&gt;(numeroPi,Josh,William);
class VariosTiposGeneral&lt;N,T,U&gt;
{
</t>
    </r>
    <r>
      <rPr>
        <b/>
        <sz val="11"/>
        <color rgb="FFC00000"/>
        <rFont val="Calibri"/>
        <family val="2"/>
        <scheme val="minor"/>
      </rPr>
      <t xml:space="preserve">	private N dato1;
	private T dato2;
	private U dato3;
</t>
    </r>
    <r>
      <rPr>
        <sz val="11"/>
        <color theme="1"/>
        <rFont val="Calibri"/>
        <family val="2"/>
        <scheme val="minor"/>
      </rPr>
      <t xml:space="preserve">	
	public VariosTiposGeneral(</t>
    </r>
    <r>
      <rPr>
        <b/>
        <sz val="11"/>
        <color rgb="FFC00000"/>
        <rFont val="Calibri"/>
        <family val="2"/>
        <scheme val="minor"/>
      </rPr>
      <t>N dato1, T dato2, U dato3</t>
    </r>
    <r>
      <rPr>
        <sz val="11"/>
        <color theme="1"/>
        <rFont val="Calibri"/>
        <family val="2"/>
        <scheme val="minor"/>
      </rPr>
      <t>)
	{
		this.dato1=dato1;
		this.dato2=dato2;
		this.dato3=dato3;
	}
}</t>
    </r>
  </si>
  <si>
    <t>67) Programación Concurrente:
Uso de Threads (hilos)</t>
  </si>
  <si>
    <r>
      <t xml:space="preserve">66) </t>
    </r>
    <r>
      <rPr>
        <b/>
        <sz val="11"/>
        <color theme="1"/>
        <rFont val="Calibri"/>
        <family val="2"/>
        <scheme val="minor"/>
      </rPr>
      <t>Programación</t>
    </r>
    <r>
      <rPr>
        <sz val="11"/>
        <color theme="1"/>
        <rFont val="Calibri"/>
        <family val="2"/>
        <scheme val="minor"/>
      </rPr>
      <t xml:space="preserve"> </t>
    </r>
    <r>
      <rPr>
        <b/>
        <sz val="11"/>
        <color theme="1"/>
        <rFont val="Calibri"/>
        <family val="2"/>
        <scheme val="minor"/>
      </rPr>
      <t>genérica:
Plantilla de clases genéricas con múltiples entradas genéricas y peticiones de salida al ser invocado</t>
    </r>
  </si>
  <si>
    <r>
      <rPr>
        <b/>
        <sz val="11"/>
        <color rgb="FFC00000"/>
        <rFont val="Calibri"/>
        <family val="2"/>
        <scheme val="minor"/>
      </rPr>
      <t>class VariosTiposGeneral&lt;N,T,U&gt;</t>
    </r>
    <r>
      <rPr>
        <sz val="11"/>
        <color theme="1"/>
        <rFont val="Calibri"/>
        <family val="2"/>
        <scheme val="minor"/>
      </rPr>
      <t xml:space="preserve">
{
</t>
    </r>
    <r>
      <rPr>
        <b/>
        <sz val="11"/>
        <color rgb="FFFF0066"/>
        <rFont val="Calibri"/>
        <family val="2"/>
        <scheme val="minor"/>
      </rPr>
      <t xml:space="preserve">	private N dato1;
	private T dato2;
	private U dato3;
</t>
    </r>
    <r>
      <rPr>
        <sz val="11"/>
        <color theme="1"/>
        <rFont val="Calibri"/>
        <family val="2"/>
        <scheme val="minor"/>
      </rPr>
      <t xml:space="preserve">	
</t>
    </r>
    <r>
      <rPr>
        <b/>
        <sz val="11"/>
        <color theme="9" tint="-0.499984740745262"/>
        <rFont val="Calibri"/>
        <family val="2"/>
        <scheme val="minor"/>
      </rPr>
      <t xml:space="preserve">	public VariosTiposGeneral(N dato1, T dato2, U dato3)
	{
		this.dato1=dato1;
		this.dato2=dato2;
		this.dato3=dato3;
	}
</t>
    </r>
    <r>
      <rPr>
        <b/>
        <sz val="11"/>
        <color rgb="FF002060"/>
        <rFont val="Calibri"/>
        <family val="2"/>
        <scheme val="minor"/>
      </rPr>
      <t xml:space="preserve">	public N obtenerElementoN()
	{
		return dato1;
	}
	public T obtenerElementoT()
	{
		return dato2;
	}
	public U obtenerElementoU()
	{
		return dato3;
	}</t>
    </r>
    <r>
      <rPr>
        <sz val="11"/>
        <color theme="1"/>
        <rFont val="Calibri"/>
        <family val="2"/>
        <scheme val="minor"/>
      </rPr>
      <t xml:space="preserve">
}
</t>
    </r>
  </si>
  <si>
    <r>
      <t xml:space="preserve">		</t>
    </r>
    <r>
      <rPr>
        <b/>
        <sz val="11"/>
        <color rgb="FF7030A0"/>
        <rFont val="Calibri"/>
        <family val="2"/>
        <scheme val="minor"/>
      </rPr>
      <t>VariosTiposGeneral&lt;Double,EmpleadoEmpresa,JefeEmpresa&gt;</t>
    </r>
    <r>
      <rPr>
        <sz val="11"/>
        <color theme="1"/>
        <rFont val="Calibri"/>
        <family val="2"/>
        <scheme val="minor"/>
      </rPr>
      <t xml:space="preserve"> </t>
    </r>
    <r>
      <rPr>
        <b/>
        <sz val="11"/>
        <color theme="5" tint="-0.499984740745262"/>
        <rFont val="Calibri"/>
        <family val="2"/>
        <scheme val="minor"/>
      </rPr>
      <t>general</t>
    </r>
    <r>
      <rPr>
        <sz val="11"/>
        <color theme="1"/>
        <rFont val="Calibri"/>
        <family val="2"/>
        <scheme val="minor"/>
      </rPr>
      <t xml:space="preserve">= </t>
    </r>
    <r>
      <rPr>
        <b/>
        <sz val="11"/>
        <color rgb="FFC00000"/>
        <rFont val="Calibri"/>
        <family val="2"/>
        <scheme val="minor"/>
      </rPr>
      <t>new VariosTiposGeneral&lt;Double,EmpleadoEmpresa,JefeEmpresa&gt;(numeroPi,Josh,William);</t>
    </r>
    <r>
      <rPr>
        <sz val="11"/>
        <color theme="1"/>
        <rFont val="Calibri"/>
        <family val="2"/>
        <scheme val="minor"/>
      </rPr>
      <t xml:space="preserve">
</t>
    </r>
    <r>
      <rPr>
        <b/>
        <sz val="11"/>
        <color rgb="FF00B050"/>
        <rFont val="Calibri"/>
        <family val="2"/>
        <scheme val="minor"/>
      </rPr>
      <t xml:space="preserve">		System.out.println("El empleado: "+general.obtenerElementoT().getDatosUsuario()+". Fue contratado por: "+general.obtenerElementoU().getDatosUsuario());</t>
    </r>
    <r>
      <rPr>
        <sz val="11"/>
        <color theme="1"/>
        <rFont val="Calibri"/>
        <family val="2"/>
        <scheme val="minor"/>
      </rPr>
      <t xml:space="preserve">
	</t>
    </r>
  </si>
  <si>
    <r>
      <t xml:space="preserve">Se delcara la clase genérica en color </t>
    </r>
    <r>
      <rPr>
        <b/>
        <sz val="11"/>
        <color rgb="FFC00000"/>
        <rFont val="Calibri"/>
        <family val="2"/>
        <scheme val="minor"/>
      </rPr>
      <t>GRANATE</t>
    </r>
    <r>
      <rPr>
        <sz val="11"/>
        <color theme="1"/>
        <rFont val="Calibri"/>
        <family val="2"/>
        <scheme val="minor"/>
      </rPr>
      <t xml:space="preserve"> con las variables genéricas </t>
    </r>
    <r>
      <rPr>
        <b/>
        <sz val="11"/>
        <color rgb="FFC00000"/>
        <rFont val="Calibri"/>
        <family val="2"/>
        <scheme val="minor"/>
      </rPr>
      <t>N,T,U</t>
    </r>
    <r>
      <rPr>
        <sz val="11"/>
        <color theme="1"/>
        <rFont val="Calibri"/>
        <family val="2"/>
        <scheme val="minor"/>
      </rPr>
      <t xml:space="preserve"> y luego se encapsulan las mismas variables que luego se usarán. En el constructor de color </t>
    </r>
    <r>
      <rPr>
        <b/>
        <sz val="11"/>
        <color theme="9" tint="-0.499984740745262"/>
        <rFont val="Calibri"/>
        <family val="2"/>
        <scheme val="minor"/>
      </rPr>
      <t>VERDE</t>
    </r>
    <r>
      <rPr>
        <sz val="11"/>
        <color theme="1"/>
        <rFont val="Calibri"/>
        <family val="2"/>
        <scheme val="minor"/>
      </rPr>
      <t xml:space="preserve">, se puede observar la llegada de los datos; en este caso son; un numero de tipo DOUBLE y dos objetos, uno llamado EmpleadoEmpresa y JefeEmpresa(que hereda de la primera) y es importante generar los métodos en </t>
    </r>
    <r>
      <rPr>
        <b/>
        <sz val="11"/>
        <color rgb="FF002060"/>
        <rFont val="Calibri"/>
        <family val="2"/>
        <scheme val="minor"/>
      </rPr>
      <t>AZUL</t>
    </r>
    <r>
      <rPr>
        <sz val="11"/>
        <color theme="1"/>
        <rFont val="Calibri"/>
        <family val="2"/>
        <scheme val="minor"/>
      </rPr>
      <t xml:space="preserve"> que devuelven las característica de cada uno de los tipos genéricos a fin de poder acceder a los metodos alojados en los objetos a su vez.</t>
    </r>
  </si>
  <si>
    <r>
      <t xml:space="preserve">Cómo se puede observar en color </t>
    </r>
    <r>
      <rPr>
        <b/>
        <sz val="11"/>
        <color rgb="FF00B050"/>
        <rFont val="Calibri"/>
        <family val="2"/>
        <scheme val="minor"/>
      </rPr>
      <t>VERDE</t>
    </r>
    <r>
      <rPr>
        <sz val="11"/>
        <color theme="1"/>
        <rFont val="Calibri"/>
        <family val="2"/>
        <scheme val="minor"/>
      </rPr>
      <t>, se ha invocado a la variable general separado con un "." punto ortográfico para hacer la primera llamada al método de dentro de la clase genérica que a su vez se ha vuelto a separar con un "." punto ortográfico para hacer la llamada al método del interior del objeto mencionado anteriormente.</t>
    </r>
  </si>
  <si>
    <t>- Definición: Distribuye el tráfico entrante de las aplicaciones o de la red entre</t>
  </si>
  <si>
    <t>varios destinos en una única zona de disponibilidad o en varias zonas</t>
  </si>
  <si>
    <t>de disponibilidad</t>
  </si>
  <si>
    <t xml:space="preserve">- Escala el balanceador de carga a medida que el tráfico dirigido a la aplicación </t>
  </si>
  <si>
    <t>cambia con el tiempo.</t>
  </si>
  <si>
    <t>- Servicio que puede escalar de forma automática con la mayoría de las cargas de</t>
  </si>
  <si>
    <t>trabajo detectadas.</t>
  </si>
  <si>
    <t>- Hay tres tipos de balanceadores de carga:</t>
  </si>
  <si>
    <t>- Cómo funciona Elastic Load Balancing:</t>
  </si>
  <si>
    <t>a) Con los balanceadores de carga de aplicaciones y los balanceadores de carga de red, los</t>
  </si>
  <si>
    <t>destinos s registran en grupos de destinos y el tráfico se dirige hacia los grupos de destino</t>
  </si>
  <si>
    <t>b) Con los balanceadores de carga clásicos, las instancias se registran con el balanceador de carga</t>
  </si>
  <si>
    <t>c) El balanceador de carga lleva a cabo comprobaciones de estado para monitorear el estado de</t>
  </si>
  <si>
    <t>los destinos registrados.</t>
  </si>
  <si>
    <t>d) Procedimientos:</t>
  </si>
  <si>
    <t>- El balanceador de carga, acepta el tráfico entrante de los clientes</t>
  </si>
  <si>
    <t>- Los lleva a zonas de disponibilidad existentes</t>
  </si>
  <si>
    <t>- El balanceador de carga dirige el tráfico solo a los destinos en buen estado.</t>
  </si>
  <si>
    <t>- El agente de escucha comprueba las solicitudes de conexión (HTTP puerto 80 p.ej.)</t>
  </si>
  <si>
    <t>- Diferencias en como se configuran los tipos de balanceadores:</t>
  </si>
  <si>
    <t>a) Con balanceador de carga de aplicaciones y de red: Los destinos se registran en los grupos de</t>
  </si>
  <si>
    <t>destino y el tráfico se dirige a hacia estos grupos.</t>
  </si>
  <si>
    <t>b) Con balanceadores de carga clásicos: las instancias se registran en el balanceador de carga.</t>
  </si>
  <si>
    <t>- Casos de uso de Elastic Load Balancing:</t>
  </si>
  <si>
    <t>a) Aplicaciones de disponibilidad y tolerante a errores.</t>
  </si>
  <si>
    <t>b) Aplicaciones en contenedores.</t>
  </si>
  <si>
    <t>c) Elasticidad y escalabilidad.</t>
  </si>
  <si>
    <t>d) Nube virtual privada (VPC)</t>
  </si>
  <si>
    <t>e) Entornos híbridos.</t>
  </si>
  <si>
    <t>f) Invocación de las funciones Lambda a través de HTTP(S)</t>
  </si>
  <si>
    <t>- Monitoreo del balanceador de carga:</t>
  </si>
  <si>
    <t>a) Métricas de Amazon CloudWatch: estas métricas sirven para verificar que el sistema funcione</t>
  </si>
  <si>
    <t>según lo previsto y, además, este servicio crea una alrma para iniciar una acción si</t>
  </si>
  <si>
    <t>alguna mátrica pasa a estar fuera de un rango aceptable.</t>
  </si>
  <si>
    <t xml:space="preserve">b) Registros de acceso: estos registros guardan información detallada acerca de las solicitudes </t>
  </si>
  <si>
    <t>c) Registros de AWS CloudTrail: estos registros guardan información acerca del quién, qué,</t>
  </si>
  <si>
    <t>cuándo y dónde de las interacciones de la API en los servicios de AWS.</t>
  </si>
  <si>
    <t>enviadas a su balanceador de carga. Se puede captar información detallada acerca</t>
  </si>
  <si>
    <t>de las solicitudes que se realizaron en el balanceador de carga y almacenarla</t>
  </si>
  <si>
    <t>como archivos de registo en Amazon S3.</t>
  </si>
  <si>
    <t>AMAZON CLOUDWATCH</t>
  </si>
  <si>
    <t>- Concepto: para utilizar AWS de manera eficiente, se necesita información acerca de sus</t>
  </si>
  <si>
    <t>recursos de AWS:</t>
  </si>
  <si>
    <t>a) ¿Cómo se sabe cuándo se debe lanzar más instancias de Amazon EC2?</t>
  </si>
  <si>
    <t>b) ¿Se está viendo afectado el rendimiento o la disponibilidad de su aplicación por</t>
  </si>
  <si>
    <t>insuficiencia de capacidad?</t>
  </si>
  <si>
    <t>c) En realidad, ¿Cuánto se está usando de su infraestructura?</t>
  </si>
  <si>
    <t>- Características de Amazon CloudWatch:</t>
  </si>
  <si>
    <t xml:space="preserve">a) Monitoreo: </t>
  </si>
  <si>
    <t>- Recursos de AWS</t>
  </si>
  <si>
    <t>- Aplicaciones que se ejecutan en AWS</t>
  </si>
  <si>
    <t>b) Recopilación y seguimiento:</t>
  </si>
  <si>
    <t>- Métricas estándar</t>
  </si>
  <si>
    <t>- Métricas personalizadas</t>
  </si>
  <si>
    <t>c) Alarmas:</t>
  </si>
  <si>
    <t>- Enviar notificaciones a un tema de Amazon SNS</t>
  </si>
  <si>
    <t>- Efecturarse acciones de Amazon EC2 Auto Scaling o Amazon EC2.</t>
  </si>
  <si>
    <t>d) Eventos:</t>
  </si>
  <si>
    <t>- Dirigir reglas para que coincidan con los cambios en el entorno de</t>
  </si>
  <si>
    <t>AWS y dirigir estos eventos a uno o más flujos o funciones de</t>
  </si>
  <si>
    <t>destino para su procesamiento.</t>
  </si>
  <si>
    <t>e) Ejemplos de uso:</t>
  </si>
  <si>
    <t>- Alarma de uso de la CPU de instancias EC2</t>
  </si>
  <si>
    <t>- De la latencia de las solicitudes de Elastic Load Blancing</t>
  </si>
  <si>
    <t>- Del rendimiento de tablas de Amazon DynamoDB</t>
  </si>
  <si>
    <t>- De la longitu de las colas de Amazon Simple Queue Service</t>
  </si>
  <si>
    <t>- De los cargos de su factura en AWS</t>
  </si>
  <si>
    <t>- Personalización de alarmas para el control de apps o infraestructura</t>
  </si>
  <si>
    <t>- Uso de Amazon CloudWatch Events para definir las reglas que asocien los eventos entrantes</t>
  </si>
  <si>
    <t>o los cambios en el entorno de AWS a fin de dirigirlos a los destinos para el procesamiento.</t>
  </si>
  <si>
    <t>- Los destinos pueden incluir:</t>
  </si>
  <si>
    <t>a) Instancias de Amazon EC2</t>
  </si>
  <si>
    <t>b) Funciones de AWS Lambda</t>
  </si>
  <si>
    <t>c) Secuencias de Kinesis</t>
  </si>
  <si>
    <t>e) Máquinas de estado de Step Functions</t>
  </si>
  <si>
    <t>f) Temas de Amazon SNS</t>
  </si>
  <si>
    <t>g) Colas de Amazon SQS</t>
  </si>
  <si>
    <t>h) Destinos integrados en CloudWatch Events.</t>
  </si>
  <si>
    <t>- Alarmas de CloudWatch:</t>
  </si>
  <si>
    <t>a) Crear alarmas en función de:</t>
  </si>
  <si>
    <t>- Límite estático</t>
  </si>
  <si>
    <t>- Detección de anomalias</t>
  </si>
  <si>
    <t>- Expresión matemática de métricas</t>
  </si>
  <si>
    <t>b) Especifique lo siguiente:</t>
  </si>
  <si>
    <r>
      <rPr>
        <b/>
        <sz val="11"/>
        <color theme="1"/>
        <rFont val="Calibri"/>
        <family val="2"/>
        <scheme val="minor"/>
      </rPr>
      <t>- Espacio de nombres:</t>
    </r>
    <r>
      <rPr>
        <sz val="11"/>
        <color theme="1"/>
        <rFont val="Calibri"/>
        <family val="2"/>
        <scheme val="minor"/>
      </rPr>
      <t xml:space="preserve"> contiene la métrica de CloudWatch que se desea</t>
    </r>
  </si>
  <si>
    <r>
      <rPr>
        <b/>
        <sz val="11"/>
        <color theme="1"/>
        <rFont val="Calibri"/>
        <family val="2"/>
        <scheme val="minor"/>
      </rPr>
      <t xml:space="preserve">- La métrica: </t>
    </r>
    <r>
      <rPr>
        <sz val="11"/>
        <color theme="1"/>
        <rFont val="Calibri"/>
        <family val="2"/>
        <scheme val="minor"/>
      </rPr>
      <t>es la variable que se desea medir, ejemplo, uso de CPU</t>
    </r>
  </si>
  <si>
    <r>
      <t>-</t>
    </r>
    <r>
      <rPr>
        <b/>
        <sz val="11"/>
        <color theme="1"/>
        <rFont val="Calibri"/>
        <family val="2"/>
        <scheme val="minor"/>
      </rPr>
      <t xml:space="preserve"> Una estadística:</t>
    </r>
    <r>
      <rPr>
        <sz val="11"/>
        <color theme="1"/>
        <rFont val="Calibri"/>
        <family val="2"/>
        <scheme val="minor"/>
      </rPr>
      <t xml:space="preserve"> puede ser un promedio, una suma, un máximo, mínimo, etc</t>
    </r>
  </si>
  <si>
    <r>
      <t>-</t>
    </r>
    <r>
      <rPr>
        <b/>
        <sz val="11"/>
        <color theme="1"/>
        <rFont val="Calibri"/>
        <family val="2"/>
        <scheme val="minor"/>
      </rPr>
      <t xml:space="preserve"> Un período: </t>
    </r>
    <r>
      <rPr>
        <sz val="11"/>
        <color theme="1"/>
        <rFont val="Calibri"/>
        <family val="2"/>
        <scheme val="minor"/>
      </rPr>
      <t>es el tiempo de evaluación de la alarma. Cada período se resumen en</t>
    </r>
  </si>
  <si>
    <t>un punto de datos.</t>
  </si>
  <si>
    <r>
      <t xml:space="preserve">- </t>
    </r>
    <r>
      <rPr>
        <b/>
        <sz val="11"/>
        <color theme="1"/>
        <rFont val="Calibri"/>
        <family val="2"/>
        <scheme val="minor"/>
      </rPr>
      <t xml:space="preserve">Las condiciones: </t>
    </r>
    <r>
      <rPr>
        <sz val="11"/>
        <color theme="1"/>
        <rFont val="Calibri"/>
        <family val="2"/>
        <scheme val="minor"/>
      </rPr>
      <t xml:space="preserve"> determinan si la métrica es mayor, mayor igual, menor o menor</t>
    </r>
  </si>
  <si>
    <t>e igual que el valor del límite especificado.</t>
  </si>
  <si>
    <r>
      <t xml:space="preserve">- </t>
    </r>
    <r>
      <rPr>
        <b/>
        <sz val="11"/>
        <color theme="1"/>
        <rFont val="Calibri"/>
        <family val="2"/>
        <scheme val="minor"/>
      </rPr>
      <t xml:space="preserve">Las configuraciones adicionales: </t>
    </r>
    <r>
      <rPr>
        <sz val="11"/>
        <color theme="1"/>
        <rFont val="Calibri"/>
        <family val="2"/>
        <scheme val="minor"/>
      </rPr>
      <t>incluye la cantidad de puntos de datos dentro</t>
    </r>
  </si>
  <si>
    <t>del período de evaluación que deben infringirse para activar la</t>
  </si>
  <si>
    <t>alarma y la manera en que CloudWatch debe tratar los datos</t>
  </si>
  <si>
    <t>faltantes cuando se evalúa la alarma.</t>
  </si>
  <si>
    <r>
      <t>-</t>
    </r>
    <r>
      <rPr>
        <b/>
        <sz val="11"/>
        <color theme="1"/>
        <rFont val="Calibri"/>
        <family val="2"/>
        <scheme val="minor"/>
      </rPr>
      <t xml:space="preserve"> Las acciones:</t>
    </r>
    <r>
      <rPr>
        <sz val="11"/>
        <color theme="1"/>
        <rFont val="Calibri"/>
        <family val="2"/>
        <scheme val="minor"/>
      </rPr>
      <t xml:space="preserve"> son acciones que se desea que ejecute CloudWatch, como enviar </t>
    </r>
  </si>
  <si>
    <t>una notificación a los temas de Amazon SNS o efectuar una acción</t>
  </si>
  <si>
    <t>de Amazon EC2 Auto Scaling o, incluso, de Amazon EC2 directamente</t>
  </si>
  <si>
    <t>d) Tareas de Amazon ECS</t>
  </si>
  <si>
    <t>AMAZON EC2 AUTO SCALING</t>
  </si>
  <si>
    <t xml:space="preserve">- Concepto: </t>
  </si>
  <si>
    <t>Escalado automático de la capacidad es necesaria para admitir las demandas</t>
  </si>
  <si>
    <t>fluctuantes de servicio en determinados dias.</t>
  </si>
  <si>
    <t xml:space="preserve">Sin el escalado, la aplicación podría tener un rendimiento insuficiente o dejar de </t>
  </si>
  <si>
    <t>estar disponible para los usuarios.</t>
  </si>
  <si>
    <t>- Amazon EC2 Auto Scaling:</t>
  </si>
  <si>
    <t>a) Permite ayudar a mantener la disponibilidad de las aplicaciones</t>
  </si>
  <si>
    <t xml:space="preserve">b) Permite agregar o eliminar automáticamente instancias EC2 de acuerdo con las </t>
  </si>
  <si>
    <t>condiciones que se definan</t>
  </si>
  <si>
    <t>c) Detecta las instancias EC2 dañadas y las aplicaciones en mal estado, y reemplaza</t>
  </si>
  <si>
    <t>las instancias sin su inteervención.</t>
  </si>
  <si>
    <t>d) Ofrece varias opciones de escalado: manual, programado, dinámico, bajo</t>
  </si>
  <si>
    <t>demanda y predictivo.</t>
  </si>
  <si>
    <t>- Grupos de Auto Scaling:</t>
  </si>
  <si>
    <t>- Consiste en una colección de instancias EC2 que se tratan como una agrupación</t>
  </si>
  <si>
    <t>lógica a efectos de la administración y el escalado automático.</t>
  </si>
  <si>
    <t>- El tamaño del grupo Auto Scaling dependerá de las instancias activadas de EC2</t>
  </si>
  <si>
    <t>pudiéndose ajustar el tamaño de la misma según la demanda.</t>
  </si>
  <si>
    <t>- Se puede fijar un tamaño mínimo de instancias en cada grupo de Auto Scaling</t>
  </si>
  <si>
    <t xml:space="preserve">y Amazon EC2 Auto Scaling evitará que su grupo se reduzca por </t>
  </si>
  <si>
    <t>debajo de ese tamaño.</t>
  </si>
  <si>
    <t>- Si se especifican las poíticas de escalado, Amazon EC2 Auto Scaling podrá lanzar</t>
  </si>
  <si>
    <t>o terminar instancias en función de los aumentos o las disminuciones</t>
  </si>
  <si>
    <t>en la demanda de la aplicación.</t>
  </si>
  <si>
    <t>- Comparación entre escalado ascendente y el escalado horizontal:</t>
  </si>
  <si>
    <t>Escalado horixontal supone la terminación de las instancias.</t>
  </si>
  <si>
    <t>Escalado ascendente permite el lanzamiento de las instancias.</t>
  </si>
  <si>
    <t>- ¿Cómo funciona Amazon EC2 Auto Scaling?</t>
  </si>
  <si>
    <t>- Amazon EC2 en modo predictivo, utiliza los datos que se recopilan a partir del uso real de EC2.</t>
  </si>
  <si>
    <t>- Ademas, los datos se completan mediante miles de millones de puntos de datos extraídos de nuestras</t>
  </si>
  <si>
    <t>propias observaciones.</t>
  </si>
  <si>
    <t xml:space="preserve">- Luego AWS utiliza modelos de aprendizaje automático bien entrenados para predecir el tráfico y el uso de </t>
  </si>
  <si>
    <t xml:space="preserve">EC2 esperados, incluidos los patrones diarios y semanales. Este modelo necesita al menos un día </t>
  </si>
  <si>
    <t>de datos históricos para comenzar a generar predicciones y se vuelve a evaluar cada 24 horas para</t>
  </si>
  <si>
    <t xml:space="preserve"> crear una previsión. De las próximas 48 horas.</t>
  </si>
  <si>
    <t>- Implementación del escalado dinámico:</t>
  </si>
  <si>
    <t>a) Configuración común más empleada</t>
  </si>
  <si>
    <t>b) Consiste en crear una alarma CloudWatch, basada en la información de rendimiento que</t>
  </si>
  <si>
    <t>se obtuvo de sus instancias EC2 o balanceadores de carga.</t>
  </si>
  <si>
    <t xml:space="preserve">c) Cuando se infringe un límite de rendimiento, una alarma de CloudWatch ativa un evento de </t>
  </si>
  <si>
    <t>escalado automático que genera una acción de escalado  horizontal. Ya sea de</t>
  </si>
  <si>
    <t>ampliación o reducción, en las instancias EC2 del grupo de Auto Scaling.</t>
  </si>
  <si>
    <t>d) Si la medición del uso de la CPU supera 60% durante mas de 5 minutos.</t>
  </si>
  <si>
    <t xml:space="preserve">e) Amazon EC2 Auto Scaling agrega una nueva instancia EC2 a su grupo de Auto Scaling según la </t>
  </si>
  <si>
    <t>configuracion de lanzamiento que creó.</t>
  </si>
  <si>
    <t>f) Una vez agregada la nueva instancia,  Amazon EC2 Auto Scaling realiza una llamada a Elastic</t>
  </si>
  <si>
    <t>Load Balancing para registrar la nueva instancia EC2 del grupo de Auto Scaling.</t>
  </si>
  <si>
    <t>g) Al final, Elastic Load Balancing lleva a cabo las comprobaciones de estado necesarias y</t>
  </si>
  <si>
    <t>comienza a distribuir tráfico hacia dicha instancia. Luego Elastic Load Balancing</t>
  </si>
  <si>
    <t>dirige el tráfico entre las instancias EC2 y envía métricas a Amazon CloudWatch</t>
  </si>
  <si>
    <t xml:space="preserve">- AWS Auto Scaling: </t>
  </si>
  <si>
    <t>a) Monitorea las aplicaciones y ajuta automáticamente la capacidad para mantener</t>
  </si>
  <si>
    <t>un rendimiento establa y predecible al menor costo posible.</t>
  </si>
  <si>
    <t>b) Proporciona una interfaz de usuario simple y potente que permite crear planes</t>
  </si>
  <si>
    <t>de escalado para los siguientes recursos:</t>
  </si>
  <si>
    <t>- Instancias de Amazon EC2 y flotas de spot</t>
  </si>
  <si>
    <t>- Tareas de Amzon Elastic Container Service (Amazon ECS)</t>
  </si>
  <si>
    <t>- Tablas e índices de Amazon DynamoDB</t>
  </si>
  <si>
    <t>- Réplicas de Amazon Aurora.</t>
  </si>
  <si>
    <t>- Tres tipos de balanceadores de carga que ofrece Elastic Load Balancing:</t>
  </si>
  <si>
    <t>a) Balanceadores de carga de aplicaciones</t>
  </si>
  <si>
    <t>b) Balanceadores de carga de red</t>
  </si>
  <si>
    <t>c) Balanceadores de carga clásicos (o general)</t>
  </si>
  <si>
    <t>Seguir una serie de pasos para crear una aplicación multitarea</t>
  </si>
  <si>
    <r>
      <t xml:space="preserve">68) </t>
    </r>
    <r>
      <rPr>
        <b/>
        <sz val="11"/>
        <color theme="1"/>
        <rFont val="Calibri"/>
        <family val="2"/>
        <scheme val="minor"/>
      </rPr>
      <t>Interrupción</t>
    </r>
    <r>
      <rPr>
        <sz val="11"/>
        <color theme="1"/>
        <rFont val="Calibri"/>
        <family val="2"/>
        <scheme val="minor"/>
      </rPr>
      <t xml:space="preserve"> de ejecución de </t>
    </r>
    <r>
      <rPr>
        <b/>
        <sz val="11"/>
        <color theme="1"/>
        <rFont val="Calibri"/>
        <family val="2"/>
        <scheme val="minor"/>
      </rPr>
      <t>Threads</t>
    </r>
    <r>
      <rPr>
        <sz val="11"/>
        <color theme="1"/>
        <rFont val="Calibri"/>
        <family val="2"/>
        <scheme val="minor"/>
      </rPr>
      <t xml:space="preserve"> (hilos)</t>
    </r>
  </si>
  <si>
    <t>Clase Thread();
Metodo: void Interrupt();
Metodo: Static boolean interrupted();
Metodo: boolean isInterrupted();
Metodo: stop()      (en desuso u obsoleto)</t>
  </si>
  <si>
    <t>No se puede ejecutar el método: interrupt() o stop() mientras se ejecuta el método sleep() para el secuenciado del movimiento de la bola (por ejemplo: programa del proyecto 35 Java)</t>
  </si>
  <si>
    <t>COMANDOS DE ANGULAR</t>
  </si>
  <si>
    <t>1) Instalación completa</t>
  </si>
  <si>
    <t>1.1) Instalación de NODE.JS</t>
  </si>
  <si>
    <t>1.2) Instaalción de Typescript</t>
  </si>
  <si>
    <r>
      <rPr>
        <sz val="11"/>
        <color theme="1"/>
        <rFont val="Calibri"/>
        <family val="2"/>
        <scheme val="minor"/>
      </rPr>
      <t>Ejecutar en CMD:</t>
    </r>
    <r>
      <rPr>
        <b/>
        <sz val="11"/>
        <color theme="1"/>
        <rFont val="Calibri"/>
        <family val="2"/>
        <scheme val="minor"/>
      </rPr>
      <t xml:space="preserve"> npm install typescript --save-dev</t>
    </r>
  </si>
  <si>
    <t>1.3) Instalación de Angular-Cli</t>
  </si>
  <si>
    <r>
      <rPr>
        <sz val="11"/>
        <color theme="1"/>
        <rFont val="Calibri"/>
        <family val="2"/>
        <scheme val="minor"/>
      </rPr>
      <t>Ejecutar en CMD:</t>
    </r>
    <r>
      <rPr>
        <b/>
        <sz val="11"/>
        <color theme="1"/>
        <rFont val="Calibri"/>
        <family val="2"/>
        <scheme val="minor"/>
      </rPr>
      <t xml:space="preserve"> npm install -g @angular/cli</t>
    </r>
  </si>
  <si>
    <t>Si sale este mensaje, actualizar versión de NODE.JS</t>
  </si>
  <si>
    <r>
      <rPr>
        <sz val="11"/>
        <color theme="1"/>
        <rFont val="Calibri"/>
        <family val="2"/>
        <scheme val="minor"/>
      </rPr>
      <t xml:space="preserve">Para actualizar la versión de NODE.JS elimine el que tenga y vuelva a instalarlo o bien usar el comando: </t>
    </r>
    <r>
      <rPr>
        <b/>
        <sz val="11"/>
        <color theme="1"/>
        <rFont val="Calibri"/>
        <family val="2"/>
        <scheme val="minor"/>
      </rPr>
      <t>npm install -g n</t>
    </r>
    <r>
      <rPr>
        <sz val="11"/>
        <color theme="1"/>
        <rFont val="Calibri"/>
        <family val="2"/>
        <scheme val="minor"/>
      </rPr>
      <t xml:space="preserve"> y luego usar el comando: </t>
    </r>
    <r>
      <rPr>
        <b/>
        <sz val="11"/>
        <color theme="1"/>
        <rFont val="Calibri"/>
        <family val="2"/>
        <scheme val="minor"/>
      </rPr>
      <t>n latest</t>
    </r>
    <r>
      <rPr>
        <sz val="11"/>
        <color theme="1"/>
        <rFont val="Calibri"/>
        <family val="2"/>
        <scheme val="minor"/>
      </rPr>
      <t>. Si todo ha ido correctamente en la instalación deberá ver algo como:</t>
    </r>
  </si>
  <si>
    <t>1.4) Instalación de paquetes de Angluar:</t>
  </si>
  <si>
    <r>
      <rPr>
        <sz val="11"/>
        <color theme="1"/>
        <rFont val="Calibri"/>
        <family val="2"/>
        <scheme val="minor"/>
      </rPr>
      <t>Primero:</t>
    </r>
    <r>
      <rPr>
        <b/>
        <sz val="11"/>
        <color theme="1"/>
        <rFont val="Calibri"/>
        <family val="2"/>
        <scheme val="minor"/>
      </rPr>
      <t xml:space="preserve"> Angular 17 Snippets - TypeScript, Html, Angular Material, ngRx, RxJS &amp; Flex Layout
</t>
    </r>
    <r>
      <rPr>
        <sz val="11"/>
        <color theme="1"/>
        <rFont val="Calibri"/>
        <family val="2"/>
        <scheme val="minor"/>
      </rPr>
      <t xml:space="preserve">Segundo: </t>
    </r>
    <r>
      <rPr>
        <b/>
        <sz val="11"/>
        <color theme="1"/>
        <rFont val="Calibri"/>
        <family val="2"/>
        <scheme val="minor"/>
      </rPr>
      <t xml:space="preserve">Angular 18 Snippets
</t>
    </r>
    <r>
      <rPr>
        <sz val="11"/>
        <color theme="1"/>
        <rFont val="Calibri"/>
        <family val="2"/>
        <scheme val="minor"/>
      </rPr>
      <t xml:space="preserve">Tercero: </t>
    </r>
    <r>
      <rPr>
        <b/>
        <sz val="11"/>
        <color theme="1"/>
        <rFont val="Calibri"/>
        <family val="2"/>
        <scheme val="minor"/>
      </rPr>
      <t xml:space="preserve">Angular Language Services
</t>
    </r>
    <r>
      <rPr>
        <sz val="11"/>
        <color theme="1"/>
        <rFont val="Calibri"/>
        <family val="2"/>
        <scheme val="minor"/>
      </rPr>
      <t xml:space="preserve">Cuarto: </t>
    </r>
    <r>
      <rPr>
        <b/>
        <sz val="11"/>
        <color theme="1"/>
        <rFont val="Calibri"/>
        <family val="2"/>
        <scheme val="minor"/>
      </rPr>
      <t>PlatformIO</t>
    </r>
  </si>
  <si>
    <t>Los Snippets son una herramienta con la cual podemos escribir código más rápido. Angular Language Service permite el uso de servicios de Angular y el último: ofrece herramientas para la gestión de proyectos, bibliotecas, compilación y depuración, entre otras funcionalidades</t>
  </si>
  <si>
    <r>
      <t xml:space="preserve">Es necesario tener el </t>
    </r>
    <r>
      <rPr>
        <b/>
        <sz val="11"/>
        <color theme="1"/>
        <rFont val="Calibri"/>
        <family val="2"/>
        <scheme val="minor"/>
      </rPr>
      <t>NPM</t>
    </r>
    <r>
      <rPr>
        <sz val="11"/>
        <color theme="1"/>
        <rFont val="Calibri"/>
        <family val="2"/>
        <scheme val="minor"/>
      </rPr>
      <t xml:space="preserve"> (node package manager)</t>
    </r>
  </si>
  <si>
    <r>
      <t xml:space="preserve">2) Para </t>
    </r>
    <r>
      <rPr>
        <b/>
        <sz val="11"/>
        <color theme="1"/>
        <rFont val="Calibri"/>
        <family val="2"/>
        <scheme val="minor"/>
      </rPr>
      <t>comenzar</t>
    </r>
    <r>
      <rPr>
        <sz val="11"/>
        <color theme="1"/>
        <rFont val="Calibri"/>
        <family val="2"/>
        <scheme val="minor"/>
      </rPr>
      <t xml:space="preserve"> con una </t>
    </r>
    <r>
      <rPr>
        <b/>
        <sz val="11"/>
        <color theme="1"/>
        <rFont val="Calibri"/>
        <family val="2"/>
        <scheme val="minor"/>
      </rPr>
      <t>aplicación</t>
    </r>
  </si>
  <si>
    <t>2.1) Reubicación</t>
  </si>
  <si>
    <t>2.2) Creación del espacio de trabajo de Angular</t>
  </si>
  <si>
    <t>Para iniciar con las instalaciones de las dependencias</t>
  </si>
  <si>
    <t>Primera petición: ¿Quieres compartir datos con Google de forma anónima (y/N)? Poner y</t>
  </si>
  <si>
    <r>
      <t xml:space="preserve">Segunda petición: ¿Crear zoneless (y/N)? Poner </t>
    </r>
    <r>
      <rPr>
        <b/>
        <sz val="11"/>
        <color theme="1"/>
        <rFont val="Calibri"/>
        <family val="2"/>
        <scheme val="minor"/>
      </rPr>
      <t>N</t>
    </r>
    <r>
      <rPr>
        <sz val="11"/>
        <color theme="1"/>
        <rFont val="Calibri"/>
        <family val="2"/>
        <scheme val="minor"/>
      </rPr>
      <t xml:space="preserve"> (Zoneless ofrece beneficios de rendimiento para aplicaciones grandes o con alta frecuencia de actualizción, todavía esta en etapa experimental y puede no ser compatible con algunas bibliotecas existentes. Aquí como se esta comenzando, se pondrá </t>
    </r>
    <r>
      <rPr>
        <b/>
        <sz val="11"/>
        <color theme="1"/>
        <rFont val="Calibri"/>
        <family val="2"/>
        <scheme val="minor"/>
      </rPr>
      <t>NO</t>
    </r>
    <r>
      <rPr>
        <sz val="11"/>
        <color theme="1"/>
        <rFont val="Calibri"/>
        <family val="2"/>
        <scheme val="minor"/>
      </rPr>
      <t>)</t>
    </r>
  </si>
  <si>
    <t>2.3) Responder peticiones: Compartir datos con Google</t>
  </si>
  <si>
    <t>2.4) Responder peticiiones: Crear "zoneless"</t>
  </si>
  <si>
    <t>2.5) Responder peticiones: Habilitar SSR y SSG/Prerendering</t>
  </si>
  <si>
    <r>
      <t xml:space="preserve">Tercera petición: Habilitar el un Lugar del Servidor para Renderizar (SSR) y el Lugar Estático de Generación (SSG) dependerá de lo que la propia aplicación necesite. SSR es util para contenidos dinámicos y actualizaciones en tiempo real mientras que SSG destaca en rendimiento y escalabilidad para el contenido estático. Darle que </t>
    </r>
    <r>
      <rPr>
        <b/>
        <sz val="11"/>
        <color theme="1"/>
        <rFont val="Calibri"/>
        <family val="2"/>
        <scheme val="minor"/>
      </rPr>
      <t>SI</t>
    </r>
  </si>
  <si>
    <t>Tras la última de las peticiones, se observarán como, con tiempo, se irán instalando las dependencias de Angular en el directorio especificado del proyecto. EL PUNTO 2 DEBERÁ REALIZARSE SIEMPRE QUE SE CREE UN PROYECTO NUEVO</t>
  </si>
  <si>
    <t>3) Posible fallo de ejecución de comandos en PowerShell de Windows</t>
  </si>
  <si>
    <t>Set-ExecutionPolicy -ExecutionPolicy RemoteSigned</t>
  </si>
  <si>
    <r>
      <t xml:space="preserve">Permite cambiar la directiva para que se puedan ejecutar SCRIPTS a través de PowerShell, en este caso con Angular, viene bien si se quiere trabajar desde la consola de comandos de VSCODE. Para cambiar dicha directiva se tendrá que ejecutar como administrador POWERSHELL de Windows y poner ese comando de ejecución. </t>
    </r>
    <r>
      <rPr>
        <b/>
        <sz val="11"/>
        <color theme="1"/>
        <rFont val="Calibri"/>
        <family val="2"/>
        <scheme val="minor"/>
      </rPr>
      <t>RemoteSigned</t>
    </r>
    <r>
      <rPr>
        <sz val="11"/>
        <color theme="1"/>
        <rFont val="Calibri"/>
        <family val="2"/>
        <scheme val="minor"/>
      </rPr>
      <t xml:space="preserve"> porque la directiva de ejecución del usuario actual tiene prioridad sobre la directiva de ejecución establecida para el equipo local. (solo se ejecuta una vez)</t>
    </r>
  </si>
  <si>
    <t>4) Ejecución de la aplicación</t>
  </si>
  <si>
    <t>ng serve --open</t>
  </si>
  <si>
    <t>PUERTO 4200</t>
  </si>
  <si>
    <t>Esto ejecuta toda la aplicación completa activando las dependencias según lo que se muestre o se accione en la aplicación.</t>
  </si>
  <si>
    <t xml:space="preserve">5) Lanzamiento del servidor </t>
  </si>
  <si>
    <t>ng serve -o</t>
  </si>
  <si>
    <r>
      <t xml:space="preserve">1) Hay que abrir VSCODE
2) Ir a nuevo terminal que tiene que ser de: "PowerShell"
3) Ir al directorio en donde se encuentre la aplicación con la que se quiere trabajar
4) Ejecutar el comando: </t>
    </r>
    <r>
      <rPr>
        <b/>
        <sz val="11"/>
        <color theme="1"/>
        <rFont val="Calibri"/>
        <family val="2"/>
        <scheme val="minor"/>
      </rPr>
      <t>ng serve -o</t>
    </r>
    <r>
      <rPr>
        <sz val="11"/>
        <color theme="1"/>
        <rFont val="Calibri"/>
        <family val="2"/>
        <scheme val="minor"/>
      </rPr>
      <t xml:space="preserve">
5) Esperar a que se abra el navegador</t>
    </r>
  </si>
  <si>
    <t>6) Para apagar el servidor</t>
  </si>
  <si>
    <t>Ctrl+C</t>
  </si>
  <si>
    <r>
      <t xml:space="preserve">Control + C </t>
    </r>
    <r>
      <rPr>
        <sz val="11"/>
        <color theme="1"/>
        <rFont val="Calibri"/>
        <family val="2"/>
        <scheme val="minor"/>
      </rPr>
      <t>apaga el servidor por completo</t>
    </r>
  </si>
  <si>
    <t>7) Archivos de producción y de construcción</t>
  </si>
  <si>
    <t>SRC: Directorio de ficheros de la aplicación
Fuera del directorio SRC: ficheros de construcción de la aplicación en Angular</t>
  </si>
  <si>
    <t>8) La base de la estructura Angular</t>
  </si>
  <si>
    <t>Son los componentes</t>
  </si>
  <si>
    <t>9) Componentes que se cargan (etiquetas de HTML)</t>
  </si>
  <si>
    <t>&lt;app-root&gt;      &lt;/app-root&gt;</t>
  </si>
  <si>
    <t>Son componentes que se cargan al modificar la pagina</t>
  </si>
  <si>
    <t>10) Comportamiento deAngular</t>
  </si>
  <si>
    <t>1) Se realiza una petición inicial
2) El servidor envía una página HTML como respuesta
3) En una aplicación SPA (Simple page application) 
4) Sobre esa página mientras el usuario hace operaciones, van apareciendo elementos y desapareciendo otros, funcionando con la tecnología AJAX en base a acciones que se le envían al servidor
5) A su vez el servidor respondería con un fichero JSON para ser leído por el cliente</t>
  </si>
  <si>
    <t>AJAX y JSON</t>
  </si>
  <si>
    <t>AppModule y AppComponent</t>
  </si>
  <si>
    <r>
      <t xml:space="preserve">Después de la función main se carga un módulo raíz (AppModule) que posee un componente principal (AppComponent). El módulo raíz se haya en el fichero </t>
    </r>
    <r>
      <rPr>
        <b/>
        <sz val="11"/>
        <color theme="1"/>
        <rFont val="Calibri"/>
        <family val="2"/>
        <scheme val="minor"/>
      </rPr>
      <t xml:space="preserve">app.module.ts </t>
    </r>
    <r>
      <rPr>
        <sz val="11"/>
        <color theme="1"/>
        <rFont val="Calibri"/>
        <family val="2"/>
        <scheme val="minor"/>
      </rPr>
      <t>que define el componente principal que se deberá cargar</t>
    </r>
  </si>
  <si>
    <t>app.component.ts -------&gt; app.ts</t>
  </si>
  <si>
    <t>11) Añadir texto que saldrá en la web</t>
  </si>
  <si>
    <r>
      <t>Esto hará que la página se ejecute con normalidad, pero se le añade el elemento: "</t>
    </r>
    <r>
      <rPr>
        <b/>
        <sz val="11"/>
        <color theme="1"/>
        <rFont val="Calibri"/>
        <family val="2"/>
        <scheme val="minor"/>
      </rPr>
      <t>saludo</t>
    </r>
    <r>
      <rPr>
        <sz val="11"/>
        <color theme="1"/>
        <rFont val="Calibri"/>
        <family val="2"/>
        <scheme val="minor"/>
      </rPr>
      <t>"</t>
    </r>
  </si>
  <si>
    <r>
      <t xml:space="preserve">import { Component, signal } from '@angular/core';
@Component({
  selector: 'app-root',
  templateUrl: './app.html',
  standalone: false,
  styleUrl: './app.css'
})
export class App {
  protected readonly title = signal('aplicacion0001Angular');
</t>
    </r>
    <r>
      <rPr>
        <b/>
        <sz val="11"/>
        <color rgb="FF7030A0"/>
        <rFont val="Calibri"/>
        <family val="2"/>
        <scheme val="minor"/>
      </rPr>
      <t xml:space="preserve">  saludo= "Hola Mundo de ANGULAR";</t>
    </r>
    <r>
      <rPr>
        <sz val="11"/>
        <color theme="4" tint="-0.499984740745262"/>
        <rFont val="Calibri"/>
        <family val="2"/>
        <scheme val="minor"/>
      </rPr>
      <t xml:space="preserve">
}</t>
    </r>
  </si>
  <si>
    <t>Lo que en versiones anteriores era app.component.ts ahora se llama como app.ts, ambos ficheros escritos en Typescript, que es Javascript orientado a objetos. En realidad todos los ficheros pierden la denominación escrita de "component" en las nuevas versiones de Angular</t>
  </si>
  <si>
    <t>Para la creación de componentes, se crea una nueva carpeta dentro de la carpeta raíz: "app" con el nombre que se desee pero siempre que se respete que sea con formato ".ts" que corresponde al lenguaje "typescript" y desde ahí comenzar a crear nuevos componentes con sus códigos respectivos</t>
  </si>
  <si>
    <r>
      <t xml:space="preserve">El componente estará formado por una </t>
    </r>
    <r>
      <rPr>
        <b/>
        <sz val="11"/>
        <color theme="4" tint="-0.499984740745262"/>
        <rFont val="Calibri"/>
        <family val="2"/>
        <scheme val="minor"/>
      </rPr>
      <t>clase</t>
    </r>
    <r>
      <rPr>
        <sz val="11"/>
        <color theme="4" tint="-0.499984740745262"/>
        <rFont val="Calibri"/>
        <family val="2"/>
        <scheme val="minor"/>
      </rPr>
      <t xml:space="preserve"> y un </t>
    </r>
    <r>
      <rPr>
        <b/>
        <sz val="11"/>
        <color theme="4" tint="-0.499984740745262"/>
        <rFont val="Calibri"/>
        <family val="2"/>
        <scheme val="minor"/>
      </rPr>
      <t xml:space="preserve">decorador
</t>
    </r>
  </si>
  <si>
    <t>13) Otra forma de crear automáticamente componentes en Angular</t>
  </si>
  <si>
    <t>12) Estudio de componentes en Angular: creación de componentes manual</t>
  </si>
  <si>
    <t>ng g c [nombre_componente]
(en este ejempo se le dio de nombre: "compo1")</t>
  </si>
  <si>
    <r>
      <t xml:space="preserve">Lo que significa es: 
</t>
    </r>
    <r>
      <rPr>
        <b/>
        <sz val="11"/>
        <color theme="1"/>
        <rFont val="Calibri"/>
        <family val="2"/>
        <scheme val="minor"/>
      </rPr>
      <t>ng:</t>
    </r>
    <r>
      <rPr>
        <sz val="11"/>
        <color theme="1"/>
        <rFont val="Calibri"/>
        <family val="2"/>
        <scheme val="minor"/>
      </rPr>
      <t xml:space="preserve"> indica que se esta utilizando Angular CLI
</t>
    </r>
    <r>
      <rPr>
        <b/>
        <sz val="11"/>
        <color theme="1"/>
        <rFont val="Calibri"/>
        <family val="2"/>
        <scheme val="minor"/>
      </rPr>
      <t>g:</t>
    </r>
    <r>
      <rPr>
        <sz val="11"/>
        <color theme="1"/>
        <rFont val="Calibri"/>
        <family val="2"/>
        <scheme val="minor"/>
      </rPr>
      <t xml:space="preserve"> indica que se está generando (g) un nuevo elemento sin especificar
</t>
    </r>
    <r>
      <rPr>
        <b/>
        <sz val="11"/>
        <color theme="1"/>
        <rFont val="Calibri"/>
        <family val="2"/>
        <scheme val="minor"/>
      </rPr>
      <t>c:</t>
    </r>
    <r>
      <rPr>
        <sz val="11"/>
        <color theme="1"/>
        <rFont val="Calibri"/>
        <family val="2"/>
        <scheme val="minor"/>
      </rPr>
      <t xml:space="preserve"> indica el tipo de elemento que se pretende crear que es component (c) 
</t>
    </r>
    <r>
      <rPr>
        <b/>
        <sz val="11"/>
        <color theme="1"/>
        <rFont val="Calibri"/>
        <family val="2"/>
        <scheme val="minor"/>
      </rPr>
      <t>[nombre_componente]</t>
    </r>
    <r>
      <rPr>
        <sz val="11"/>
        <color theme="1"/>
        <rFont val="Calibri"/>
        <family val="2"/>
        <scheme val="minor"/>
      </rPr>
      <t xml:space="preserve">: es el nombre que se le asignará al componente que se pretende crear
Es importante que todo esto se ejecute cuando el servidor de Angular está detenido </t>
    </r>
    <r>
      <rPr>
        <b/>
        <sz val="11"/>
        <color theme="1"/>
        <rFont val="Calibri"/>
        <family val="2"/>
        <scheme val="minor"/>
      </rPr>
      <t>(Ctrl+C)</t>
    </r>
    <r>
      <rPr>
        <sz val="11"/>
        <color theme="1"/>
        <rFont val="Calibri"/>
        <family val="2"/>
        <scheme val="minor"/>
      </rPr>
      <t xml:space="preserve">
Es importante, también, que se reconozcan los ficheros que van a aparecer siempre al crear un componente, serán los mostrados a continuación (casilla de la izquierda)</t>
    </r>
  </si>
  <si>
    <t>14) Estructura de un componente creado</t>
  </si>
  <si>
    <t>Siempre se ponen dentro del @Component({}) porque se definen las rutas de los ficheros implicados tanto de HTML como la matriz de estilos CSS por si hubiera más de un fichero de estilos en la carpeta. Un objeto definido como Empleados{} en donde habrá un constructor o cualquier método que se le añada</t>
  </si>
  <si>
    <t>15) Creación y modificación del fichero HTML dentro del directorio Empleados</t>
  </si>
  <si>
    <r>
      <t xml:space="preserve">Tras crear el fichero de empleados.html y escribir en él cualquier etiqueta o código, se tiene que declarar en el fichero exterior de app; app-module.ts, para indicar que se ha creado y existe en otra carpeta.
</t>
    </r>
    <r>
      <rPr>
        <b/>
        <sz val="11"/>
        <color theme="1"/>
        <rFont val="Calibri"/>
        <family val="2"/>
        <scheme val="minor"/>
      </rPr>
      <t>Importante:</t>
    </r>
    <r>
      <rPr>
        <sz val="11"/>
        <color theme="1"/>
        <rFont val="Calibri"/>
        <family val="2"/>
        <scheme val="minor"/>
      </rPr>
      <t xml:space="preserve"> aunque lo hace de manera automática cuando se crea el nuevo directorio de "Empleados" se debe rellenar el fichero de </t>
    </r>
    <r>
      <rPr>
        <b/>
        <sz val="11"/>
        <color theme="1"/>
        <rFont val="Calibri"/>
        <family val="2"/>
        <scheme val="minor"/>
      </rPr>
      <t>app-module.ts</t>
    </r>
    <r>
      <rPr>
        <sz val="11"/>
        <color theme="1"/>
        <rFont val="Calibri"/>
        <family val="2"/>
        <scheme val="minor"/>
      </rPr>
      <t xml:space="preserve"> con las sentencias:
import {Empleados} from './empleados/empleados';
y dentro de </t>
    </r>
    <r>
      <rPr>
        <b/>
        <sz val="11"/>
        <color theme="1"/>
        <rFont val="Calibri"/>
        <family val="2"/>
        <scheme val="minor"/>
      </rPr>
      <t>@NgModule{}</t>
    </r>
    <r>
      <rPr>
        <sz val="11"/>
        <color theme="1"/>
        <rFont val="Calibri"/>
        <family val="2"/>
        <scheme val="minor"/>
      </rPr>
      <t xml:space="preserve"> se debe introducir el nombre de la clase del fichero creado </t>
    </r>
    <r>
      <rPr>
        <b/>
        <sz val="11"/>
        <color theme="1"/>
        <rFont val="Calibri"/>
        <family val="2"/>
        <scheme val="minor"/>
      </rPr>
      <t>Empleados.ts</t>
    </r>
  </si>
  <si>
    <t>16) Problema con declaración de componente que se define standalone: true por defecto</t>
  </si>
  <si>
    <t>Si en la codificación del componente no se añade "standalone: false" se da por sentado que es true y como se supone componente independiente, no debería crearse la importanción en el fichero @NgModule{}, de manera que se debe añadir la sentencia para que se defina como false</t>
  </si>
  <si>
    <t>17) Para incluirlo en el fichero raiz del proyecto "app.html"</t>
  </si>
  <si>
    <r>
      <t xml:space="preserve">Se debe añadir la etiqueta de </t>
    </r>
    <r>
      <rPr>
        <b/>
        <sz val="11"/>
        <color theme="1"/>
        <rFont val="Calibri"/>
        <family val="2"/>
        <scheme val="minor"/>
      </rPr>
      <t>"html"</t>
    </r>
    <r>
      <rPr>
        <sz val="11"/>
        <color theme="1"/>
        <rFont val="Calibri"/>
        <family val="2"/>
        <scheme val="minor"/>
      </rPr>
      <t xml:space="preserve"> que por defecto lo definirá como</t>
    </r>
    <r>
      <rPr>
        <b/>
        <sz val="11"/>
        <color theme="1"/>
        <rFont val="Calibri"/>
        <family val="2"/>
        <scheme val="minor"/>
      </rPr>
      <t xml:space="preserve"> &lt;app-empleados&gt;</t>
    </r>
  </si>
  <si>
    <t>18) Si se desea colocar las propiedades de la etiqueta "p" en el fichero de "empelados.ts"</t>
  </si>
  <si>
    <t>Los estilos de pueden colocar directamente en el fichero de "empleados.ts" sin necesidad de hacer referencia aun fichero externo (en la imagen se pude ver comentado, la referencia al fichero css de empleados.html) se deben colocar los estilos entre APÓSTROFES dentro de una pareja de corchetes. También se puede hacer esa misma operación con el código de HTML en la etiqueta de "template" quitando "templateURL". Pudiendo eliminar los respectivos ficheros -----&gt; Componentes Inline.
Solo recomendable si es una aplicación sencilla (generalmente no lo será)</t>
  </si>
  <si>
    <t>19) Propiedades de CSS y HTML creadas de manera automática sin ficheros de CSS ni HTML</t>
  </si>
  <si>
    <t>ng g c [nombre_componente] -s -t</t>
  </si>
  <si>
    <t>Indicación de -s, STYLE inline y -t, TEMPLATE de manera que no crea fichero CSS ni el HTML</t>
  </si>
  <si>
    <r>
      <t xml:space="preserve">20) </t>
    </r>
    <r>
      <rPr>
        <b/>
        <sz val="11"/>
        <color theme="1"/>
        <rFont val="Calibri"/>
        <family val="2"/>
        <scheme val="minor"/>
      </rPr>
      <t>Interpolación</t>
    </r>
    <r>
      <rPr>
        <sz val="11"/>
        <color theme="1"/>
        <rFont val="Calibri"/>
        <family val="2"/>
        <scheme val="minor"/>
      </rPr>
      <t xml:space="preserve"> en Angular</t>
    </r>
  </si>
  <si>
    <t>Interpolación es llamdas a Métodos encerrados entre llaves para poder imprimir en pantalla dentro de una etiqueta. Llamada a un componente</t>
  </si>
  <si>
    <r>
      <t xml:space="preserve">$ git stash
</t>
    </r>
    <r>
      <rPr>
        <b/>
        <sz val="11"/>
        <color theme="1"/>
        <rFont val="Calibri"/>
        <family val="2"/>
        <scheme val="minor"/>
      </rPr>
      <t>$ git rm --cached [nombre_directorio_add] -f</t>
    </r>
    <r>
      <rPr>
        <sz val="11"/>
        <color theme="1"/>
        <rFont val="Calibri"/>
        <family val="2"/>
        <scheme val="minor"/>
      </rPr>
      <t xml:space="preserve">
obliga a eliminar directorios añadidos al STAGE de GIT preparados para el commit posterior</t>
    </r>
  </si>
  <si>
    <r>
      <t xml:space="preserve">Empleando el fichero TypeScript en donde se aloje la clase que luego se utilizará en el HTML, se podrá sacar la información de la clase sin necesidad de generar una instanciación de la clase mencionada, pero como todo esta enlazado con la generación del </t>
    </r>
    <r>
      <rPr>
        <b/>
        <sz val="11"/>
        <color theme="1"/>
        <rFont val="Calibri"/>
        <family val="2"/>
        <scheme val="minor"/>
      </rPr>
      <t>@Component</t>
    </r>
    <r>
      <rPr>
        <sz val="11"/>
        <color theme="1"/>
        <rFont val="Calibri"/>
        <family val="2"/>
        <scheme val="minor"/>
      </rPr>
      <t>. En Angular, las llaves dobles</t>
    </r>
    <r>
      <rPr>
        <b/>
        <sz val="11"/>
        <color theme="1"/>
        <rFont val="Calibri"/>
        <family val="2"/>
        <scheme val="minor"/>
      </rPr>
      <t xml:space="preserve"> ({{ }})</t>
    </r>
    <r>
      <rPr>
        <sz val="11"/>
        <color theme="1"/>
        <rFont val="Calibri"/>
        <family val="2"/>
        <scheme val="minor"/>
      </rPr>
      <t xml:space="preserve"> se utilizan para la interpolación, que es una forma de mostrar datos dinámicos en las plantillas HTML. Básicamente, permiten enlazar datos del </t>
    </r>
    <r>
      <rPr>
        <b/>
        <sz val="11"/>
        <color theme="1"/>
        <rFont val="Calibri"/>
        <family val="2"/>
        <scheme val="minor"/>
      </rPr>
      <t>componente (código TypeScript) con la vista (código HTML)</t>
    </r>
    <r>
      <rPr>
        <sz val="11"/>
        <color theme="1"/>
        <rFont val="Calibri"/>
        <family val="2"/>
        <scheme val="minor"/>
      </rPr>
      <t xml:space="preserve">. </t>
    </r>
  </si>
  <si>
    <t>21) Primeros pasos de uso de clases en la extracción y almacenaje de datos en Angular. Textos dinámicos</t>
  </si>
  <si>
    <r>
      <t xml:space="preserve">Comportamiento de una aplicación de Angular, en el que el usuario realiza acciones sobre la misma y que las páginas web vayan cambiando en tiempo real. Para conseguirlo es necesario relacionar los ficheros de </t>
    </r>
    <r>
      <rPr>
        <b/>
        <sz val="11"/>
        <color theme="1"/>
        <rFont val="Calibri"/>
        <family val="2"/>
        <scheme val="minor"/>
      </rPr>
      <t>TypeScript.ts y Template.html</t>
    </r>
    <r>
      <rPr>
        <sz val="11"/>
        <color theme="1"/>
        <rFont val="Calibri"/>
        <family val="2"/>
        <scheme val="minor"/>
      </rPr>
      <t>. Binding, es unión, que alude a la unión de ambos ficheros.</t>
    </r>
  </si>
  <si>
    <r>
      <t xml:space="preserve">&lt;input type="text" #empresa (keyup)="0" </t>
    </r>
    <r>
      <rPr>
        <b/>
        <sz val="11"/>
        <color rgb="FF7030A0"/>
        <rFont val="Calibri"/>
        <family val="2"/>
        <scheme val="minor"/>
      </rPr>
      <t>[disabled]="habilitacionCuadro"</t>
    </r>
    <r>
      <rPr>
        <b/>
        <sz val="11"/>
        <color theme="4" tint="-0.499984740745262"/>
        <rFont val="Calibri"/>
        <family val="2"/>
        <scheme val="minor"/>
      </rPr>
      <t>&gt;</t>
    </r>
  </si>
  <si>
    <r>
      <t xml:space="preserve">En el fichero del Template.html se pone entre </t>
    </r>
    <r>
      <rPr>
        <b/>
        <sz val="11"/>
        <color theme="1"/>
        <rFont val="Calibri"/>
        <family val="2"/>
        <scheme val="minor"/>
      </rPr>
      <t>corchetes la propiedad que se desea realizar un Binding asignándole el valor que tendrá la variable</t>
    </r>
    <r>
      <rPr>
        <sz val="11"/>
        <color theme="1"/>
        <rFont val="Calibri"/>
        <family val="2"/>
        <scheme val="minor"/>
      </rPr>
      <t xml:space="preserve"> en el fichero de TypeScript.ts (en donde ya se había creado la variable previamente)</t>
    </r>
  </si>
  <si>
    <r>
      <t xml:space="preserve">Registrado: &lt;input type="checkbox" id="registro" </t>
    </r>
    <r>
      <rPr>
        <b/>
        <sz val="11"/>
        <color rgb="FF7030A0"/>
        <rFont val="Calibri"/>
        <family val="2"/>
        <scheme val="minor"/>
      </rPr>
      <t>[checked]="usuarioRegistrado"</t>
    </r>
    <r>
      <rPr>
        <b/>
        <sz val="11"/>
        <color theme="4" tint="-0.499984740745262"/>
        <rFont val="Calibri"/>
        <family val="2"/>
        <scheme val="minor"/>
      </rPr>
      <t xml:space="preserve">&gt;
</t>
    </r>
    <r>
      <rPr>
        <b/>
        <sz val="11"/>
        <color rgb="FF7030A0"/>
        <rFont val="Calibri"/>
        <family val="2"/>
        <scheme val="minor"/>
      </rPr>
      <t>{{getUsuarioRegistrado()}}</t>
    </r>
  </si>
  <si>
    <t>Otra forma de hacer Binding con una llamada a función con doble entrecomillado</t>
  </si>
  <si>
    <r>
      <rPr>
        <b/>
        <sz val="11"/>
        <color rgb="FF7030A0"/>
        <rFont val="Calibri"/>
        <family val="2"/>
        <scheme val="minor"/>
      </rPr>
      <t xml:space="preserve">//En el fichero TypeScript.ts   </t>
    </r>
    <r>
      <rPr>
        <b/>
        <sz val="11"/>
        <color theme="4" tint="-0.499984740745262"/>
        <rFont val="Calibri"/>
        <family val="2"/>
        <scheme val="minor"/>
      </rPr>
      <t xml:space="preserve"> 
setUsuarioRegistrado()
    {
        alert("Usuario registrado correctamente");
    }
</t>
    </r>
    <r>
      <rPr>
        <b/>
        <sz val="11"/>
        <color rgb="FF7030A0"/>
        <rFont val="Calibri"/>
        <family val="2"/>
        <scheme val="minor"/>
      </rPr>
      <t xml:space="preserve">//En el fichero Template.html
</t>
    </r>
    <r>
      <rPr>
        <sz val="11"/>
        <color rgb="FF002060"/>
        <rFont val="Calibri"/>
        <family val="2"/>
        <scheme val="minor"/>
      </rPr>
      <t xml:space="preserve">Registrado: &lt;input type="checkbox" id="registro" [checked]="usuarioRegistrado" </t>
    </r>
    <r>
      <rPr>
        <b/>
        <sz val="11"/>
        <color rgb="FF002060"/>
        <rFont val="Calibri"/>
        <family val="2"/>
        <scheme val="minor"/>
      </rPr>
      <t>(click)="setUsuarioRegistrado()</t>
    </r>
    <r>
      <rPr>
        <sz val="11"/>
        <color rgb="FF002060"/>
        <rFont val="Calibri"/>
        <family val="2"/>
        <scheme val="minor"/>
      </rPr>
      <t>"&gt;</t>
    </r>
  </si>
  <si>
    <r>
      <t xml:space="preserve">Se le puede asignar un desencadentante a un elemento del HTML. Se pone </t>
    </r>
    <r>
      <rPr>
        <b/>
        <sz val="11"/>
        <color theme="1"/>
        <rFont val="Calibri"/>
        <family val="2"/>
        <scheme val="minor"/>
      </rPr>
      <t>entre paréntesis la acción de JavaScrip</t>
    </r>
    <r>
      <rPr>
        <sz val="11"/>
        <color theme="1"/>
        <rFont val="Calibri"/>
        <family val="2"/>
        <scheme val="minor"/>
      </rPr>
      <t xml:space="preserve">t que se pretende activar para desencadenar la acción correspondiente. Los diferentes tipos de desencadenantes se pueden encontrar en la siguiente página web: </t>
    </r>
    <r>
      <rPr>
        <b/>
        <sz val="11"/>
        <color rgb="FF002060"/>
        <rFont val="Calibri"/>
        <family val="2"/>
        <scheme val="minor"/>
      </rPr>
      <t xml:space="preserve">https://www.w3schools.com/angular/angular_events.asp </t>
    </r>
    <r>
      <rPr>
        <sz val="11"/>
        <color theme="1"/>
        <rFont val="Calibri"/>
        <family val="2"/>
        <scheme val="minor"/>
      </rPr>
      <t xml:space="preserve"> </t>
    </r>
  </si>
  <si>
    <t>Para desactivar el autocompletado de código en Visual Studio Code, debes modificar las siguientes configuraciones:
La configuración javascript.suggest.enabled desactiva las sugerencias de autocompletar para JavaScript.
La configuración typescript.suggest.enabled desactiva las sugerencias de autocompletar para TypeScript.</t>
  </si>
  <si>
    <r>
      <t>//Del fichero TypeScript.ts
public setNacionalidadExtranjera(</t>
    </r>
    <r>
      <rPr>
        <b/>
        <sz val="11"/>
        <color rgb="FFC00000"/>
        <rFont val="Calibri"/>
        <family val="2"/>
        <scheme val="minor"/>
      </rPr>
      <t>event: Event</t>
    </r>
    <r>
      <rPr>
        <b/>
        <sz val="11"/>
        <color theme="4" tint="-0.499984740745262"/>
        <rFont val="Calibri"/>
        <family val="2"/>
        <scheme val="minor"/>
      </rPr>
      <t>)
{
 if((</t>
    </r>
    <r>
      <rPr>
        <b/>
        <sz val="11"/>
        <color rgb="FFC00000"/>
        <rFont val="Calibri"/>
        <family val="2"/>
        <scheme val="minor"/>
      </rPr>
      <t>&lt;HTMLInputElement&gt;event.target).value</t>
    </r>
    <r>
      <rPr>
        <b/>
        <sz val="11"/>
        <color theme="4" tint="-0.499984740745262"/>
        <rFont val="Calibri"/>
        <family val="2"/>
        <scheme val="minor"/>
      </rPr>
      <t xml:space="preserve">=="espanola")
}
//Del fichero Template.html
Española: &lt;input type="checkbox" id="espanola" </t>
    </r>
    <r>
      <rPr>
        <b/>
        <sz val="11"/>
        <color rgb="FFC00000"/>
        <rFont val="Calibri"/>
        <family val="2"/>
        <scheme val="minor"/>
      </rPr>
      <t>value="espanola"</t>
    </r>
    <r>
      <rPr>
        <b/>
        <sz val="11"/>
        <color theme="4" tint="-0.499984740745262"/>
        <rFont val="Calibri"/>
        <family val="2"/>
        <scheme val="minor"/>
      </rPr>
      <t xml:space="preserve"> [checked]="nacionalidadEspanola" (click)="</t>
    </r>
    <r>
      <rPr>
        <b/>
        <sz val="11"/>
        <color rgb="FFC00000"/>
        <rFont val="Calibri"/>
        <family val="2"/>
        <scheme val="minor"/>
      </rPr>
      <t>setNacionalidadExtranjera($event)</t>
    </r>
    <r>
      <rPr>
        <b/>
        <sz val="11"/>
        <color theme="4" tint="-0.499984740745262"/>
        <rFont val="Calibri"/>
        <family val="2"/>
        <scheme val="minor"/>
      </rPr>
      <t>"&gt;</t>
    </r>
  </si>
  <si>
    <r>
      <t>Para el caso de varios selectores de tipo checkbox (podría ser otro tipo) lo que se hace es hacer la llamada al método setNacionalidadExtranjera() pasándole el parámetro de</t>
    </r>
    <r>
      <rPr>
        <b/>
        <sz val="11"/>
        <rFont val="Calibri"/>
        <family val="2"/>
        <scheme val="minor"/>
      </rPr>
      <t xml:space="preserve"> $event</t>
    </r>
    <r>
      <rPr>
        <sz val="11"/>
        <rFont val="Calibri"/>
        <family val="2"/>
        <scheme val="minor"/>
      </rPr>
      <t xml:space="preserve"> que será analizada en el otro fichero como un elemento de tipo </t>
    </r>
    <r>
      <rPr>
        <b/>
        <sz val="11"/>
        <rFont val="Calibri"/>
        <family val="2"/>
        <scheme val="minor"/>
      </rPr>
      <t>&lt;HTMLInputElement&gt;</t>
    </r>
    <r>
      <rPr>
        <sz val="11"/>
        <rFont val="Calibri"/>
        <family val="2"/>
        <scheme val="minor"/>
      </rPr>
      <t xml:space="preserve"> convertido o casteado a un evento objetivo </t>
    </r>
    <r>
      <rPr>
        <b/>
        <sz val="11"/>
        <rFont val="Calibri"/>
        <family val="2"/>
        <scheme val="minor"/>
      </rPr>
      <t>(target)</t>
    </r>
    <r>
      <rPr>
        <sz val="11"/>
        <rFont val="Calibri"/>
        <family val="2"/>
        <scheme val="minor"/>
      </rPr>
      <t xml:space="preserve"> cuyo valor es el que se extrae posteriormente. Decidiéndose, posteriormente, qué valor poseía de por sí, cada checkbox implicado en el fichero </t>
    </r>
    <r>
      <rPr>
        <b/>
        <sz val="11"/>
        <rFont val="Calibri"/>
        <family val="2"/>
        <scheme val="minor"/>
      </rPr>
      <t>Template.html</t>
    </r>
  </si>
  <si>
    <r>
      <t xml:space="preserve">23) Concepto de </t>
    </r>
    <r>
      <rPr>
        <b/>
        <sz val="11"/>
        <color rgb="FFC00000"/>
        <rFont val="Calibri"/>
        <family val="2"/>
        <scheme val="minor"/>
      </rPr>
      <t>Event Binding.</t>
    </r>
    <r>
      <rPr>
        <b/>
        <sz val="11"/>
        <color theme="1"/>
        <rFont val="Calibri"/>
        <family val="2"/>
        <scheme val="minor"/>
      </rPr>
      <t xml:space="preserve"> Segundo del fichero Template.html al fichero TypeScript.ts</t>
    </r>
  </si>
  <si>
    <r>
      <t xml:space="preserve">22) Concepto de </t>
    </r>
    <r>
      <rPr>
        <b/>
        <sz val="11"/>
        <color rgb="FFC00000"/>
        <rFont val="Calibri"/>
        <family val="2"/>
        <scheme val="minor"/>
      </rPr>
      <t>Property Binding.</t>
    </r>
    <r>
      <rPr>
        <b/>
        <sz val="11"/>
        <color theme="1"/>
        <rFont val="Calibri"/>
        <family val="2"/>
        <scheme val="minor"/>
      </rPr>
      <t xml:space="preserve"> Primero del fichero TypeScript al fichero Template.htm</t>
    </r>
  </si>
  <si>
    <t>se mezclará tanto Property Binding como Event Binding, generando una actualización completa y continua</t>
  </si>
  <si>
    <r>
      <t>24) Binding Bidireccional (</t>
    </r>
    <r>
      <rPr>
        <b/>
        <sz val="11"/>
        <color rgb="FFC00000"/>
        <rFont val="Calibri"/>
        <family val="2"/>
        <scheme val="minor"/>
      </rPr>
      <t>Two way Binding</t>
    </r>
    <r>
      <rPr>
        <b/>
        <sz val="11"/>
        <color theme="1"/>
        <rFont val="Calibri"/>
        <family val="2"/>
        <scheme val="minor"/>
      </rPr>
      <t xml:space="preserve">) </t>
    </r>
  </si>
  <si>
    <r>
      <t xml:space="preserve">Uso de la directiva </t>
    </r>
    <r>
      <rPr>
        <b/>
        <sz val="11"/>
        <color rgb="FFC00000"/>
        <rFont val="Calibri"/>
        <family val="2"/>
        <scheme val="minor"/>
      </rPr>
      <t>ngModel</t>
    </r>
    <r>
      <rPr>
        <sz val="11"/>
        <color theme="1"/>
        <rFont val="Calibri"/>
        <family val="2"/>
        <scheme val="minor"/>
      </rPr>
      <t xml:space="preserve"> y uso de </t>
    </r>
    <r>
      <rPr>
        <b/>
        <sz val="11"/>
        <color rgb="FFC00000"/>
        <rFont val="Calibri"/>
        <family val="2"/>
        <scheme val="minor"/>
      </rPr>
      <t>Banana in Box</t>
    </r>
  </si>
  <si>
    <t>69) Sincronización de Threads (hilos)</t>
  </si>
  <si>
    <r>
      <t xml:space="preserve">Estado de </t>
    </r>
    <r>
      <rPr>
        <b/>
        <sz val="11"/>
        <color theme="1"/>
        <rFont val="Calibri"/>
        <family val="2"/>
        <scheme val="minor"/>
      </rPr>
      <t>Nuevo</t>
    </r>
    <r>
      <rPr>
        <sz val="11"/>
        <color theme="1"/>
        <rFont val="Calibri"/>
        <family val="2"/>
        <scheme val="minor"/>
      </rPr>
      <t xml:space="preserve">: Existe por creación, sin haber llamado al método start();
Estado de </t>
    </r>
    <r>
      <rPr>
        <b/>
        <sz val="11"/>
        <color theme="1"/>
        <rFont val="Calibri"/>
        <family val="2"/>
        <scheme val="minor"/>
      </rPr>
      <t>Ejecutable</t>
    </r>
    <r>
      <rPr>
        <sz val="11"/>
        <color theme="1"/>
        <rFont val="Calibri"/>
        <family val="2"/>
        <scheme val="minor"/>
      </rPr>
      <t xml:space="preserve">: Pendiente de ejecutarse, se le puede bloquear con el método sleep();
Estado de </t>
    </r>
    <r>
      <rPr>
        <b/>
        <sz val="11"/>
        <color theme="1"/>
        <rFont val="Calibri"/>
        <family val="2"/>
        <scheme val="minor"/>
      </rPr>
      <t>Bloqueado</t>
    </r>
    <r>
      <rPr>
        <sz val="11"/>
        <color theme="1"/>
        <rFont val="Calibri"/>
        <family val="2"/>
        <scheme val="minor"/>
      </rPr>
      <t xml:space="preserve">: No se puede interactuar con el pues se invocó al método sleep();
Estado de </t>
    </r>
    <r>
      <rPr>
        <b/>
        <sz val="11"/>
        <color theme="1"/>
        <rFont val="Calibri"/>
        <family val="2"/>
        <scheme val="minor"/>
      </rPr>
      <t>Muerto</t>
    </r>
    <r>
      <rPr>
        <sz val="11"/>
        <color theme="1"/>
        <rFont val="Calibri"/>
        <family val="2"/>
        <scheme val="minor"/>
      </rPr>
      <t>: el método run() termina su ejecución y el hilo termina la tarea encomendada</t>
    </r>
  </si>
  <si>
    <t>Lo que hace es que hasta que no termine de ejecutarse un hilo, no comenzará a ejecutar otro hilo que pueda sucerle a continuación</t>
  </si>
  <si>
    <r>
      <t xml:space="preserve">Metodo: </t>
    </r>
    <r>
      <rPr>
        <b/>
        <sz val="11"/>
        <color theme="1"/>
        <rFont val="Calibri"/>
        <family val="2"/>
        <scheme val="minor"/>
      </rPr>
      <t xml:space="preserve">join(); </t>
    </r>
    <r>
      <rPr>
        <sz val="11"/>
        <color theme="1"/>
        <rFont val="Calibri"/>
        <family val="2"/>
        <scheme val="minor"/>
      </rPr>
      <t xml:space="preserve">    //Método que sincroniza la ejecución de hilos</t>
    </r>
  </si>
  <si>
    <r>
      <rPr>
        <b/>
        <u/>
        <sz val="11"/>
        <color theme="1"/>
        <rFont val="Calibri"/>
        <family val="2"/>
        <scheme val="minor"/>
      </rPr>
      <t>Es la primera manera</t>
    </r>
    <r>
      <rPr>
        <b/>
        <sz val="11"/>
        <color theme="1"/>
        <rFont val="Calibri"/>
        <family val="2"/>
        <scheme val="minor"/>
      </rPr>
      <t xml:space="preserve"> </t>
    </r>
    <r>
      <rPr>
        <sz val="11"/>
        <color theme="1"/>
        <rFont val="Calibri"/>
        <family val="2"/>
        <scheme val="minor"/>
      </rPr>
      <t xml:space="preserve">de poder trabajar con hilos. Hay que seguir una serie de pasos:
1) Crear una clase que implemente la interfaz Runnable (metodo run())
2) Escribir el código de la tarea dentro del método </t>
    </r>
    <r>
      <rPr>
        <b/>
        <sz val="11"/>
        <color theme="1"/>
        <rFont val="Calibri"/>
        <family val="2"/>
        <scheme val="minor"/>
      </rPr>
      <t xml:space="preserve">run()
</t>
    </r>
    <r>
      <rPr>
        <sz val="11"/>
        <color theme="1"/>
        <rFont val="Calibri"/>
        <family val="2"/>
        <scheme val="minor"/>
      </rPr>
      <t xml:space="preserve">3) Instanciar la clase creada y almacenar la instancia en variable de tipo Runnable
4) Crear instancia de la clase Thread pasando como parámetro al constructor de Thread el objeto Runnable anterior
5) Poner en marcha el hilo de ejecución con el método </t>
    </r>
    <r>
      <rPr>
        <b/>
        <sz val="11"/>
        <color theme="1"/>
        <rFont val="Calibri"/>
        <family val="2"/>
        <scheme val="minor"/>
      </rPr>
      <t>start()</t>
    </r>
    <r>
      <rPr>
        <sz val="11"/>
        <color theme="1"/>
        <rFont val="Calibri"/>
        <family val="2"/>
        <scheme val="minor"/>
      </rPr>
      <t xml:space="preserve"> de la clase Thread</t>
    </r>
  </si>
  <si>
    <r>
      <rPr>
        <b/>
        <u/>
        <sz val="11"/>
        <color theme="1"/>
        <rFont val="Calibri"/>
        <family val="2"/>
        <scheme val="minor"/>
      </rPr>
      <t>Es la segunda manera</t>
    </r>
    <r>
      <rPr>
        <sz val="11"/>
        <color theme="1"/>
        <rFont val="Calibri"/>
        <family val="2"/>
        <scheme val="minor"/>
      </rPr>
      <t xml:space="preserve"> de poder trabajar con hilos (Threads) pues si bien en el primer caso se creaba una clase que implementaba la interfaz Runable, ahora se creará una clase que herede de la clase Threads. El problema de esta manera de trabajar con hilos es que en este modo exige que haya un "</t>
    </r>
    <r>
      <rPr>
        <b/>
        <sz val="11"/>
        <color theme="1"/>
        <rFont val="Calibri"/>
        <family val="2"/>
        <scheme val="minor"/>
      </rPr>
      <t xml:space="preserve">extends" </t>
    </r>
    <r>
      <rPr>
        <sz val="11"/>
        <color theme="1"/>
        <rFont val="Calibri"/>
        <family val="2"/>
        <scheme val="minor"/>
      </rPr>
      <t>de otra clase llamada hilos pero no se puede dar el caso de heredar de dos clases, por eso en esos casos la manera opción es la primera por el empleo del término "</t>
    </r>
    <r>
      <rPr>
        <b/>
        <sz val="11"/>
        <color theme="1"/>
        <rFont val="Calibri"/>
        <family val="2"/>
        <scheme val="minor"/>
      </rPr>
      <t>implements"</t>
    </r>
  </si>
  <si>
    <r>
      <t xml:space="preserve">Método: </t>
    </r>
    <r>
      <rPr>
        <b/>
        <sz val="11"/>
        <color theme="1"/>
        <rFont val="Calibri"/>
        <family val="2"/>
        <scheme val="minor"/>
      </rPr>
      <t>join();</t>
    </r>
    <r>
      <rPr>
        <sz val="11"/>
        <color theme="1"/>
        <rFont val="Calibri"/>
        <family val="2"/>
        <scheme val="minor"/>
      </rPr>
      <t xml:space="preserve">
Método: </t>
    </r>
    <r>
      <rPr>
        <b/>
        <sz val="11"/>
        <color theme="1"/>
        <rFont val="Calibri"/>
        <family val="2"/>
        <scheme val="minor"/>
      </rPr>
      <t>run();</t>
    </r>
    <r>
      <rPr>
        <sz val="11"/>
        <color theme="1"/>
        <rFont val="Calibri"/>
        <family val="2"/>
        <scheme val="minor"/>
      </rPr>
      <t xml:space="preserve">
Método: </t>
    </r>
    <r>
      <rPr>
        <b/>
        <sz val="11"/>
        <color theme="1"/>
        <rFont val="Calibri"/>
        <family val="2"/>
        <scheme val="minor"/>
      </rPr>
      <t>start();</t>
    </r>
  </si>
  <si>
    <r>
      <rPr>
        <b/>
        <u/>
        <sz val="11"/>
        <color theme="1"/>
        <rFont val="Calibri"/>
        <family val="2"/>
        <scheme val="minor"/>
      </rPr>
      <t>Es la tercera manera</t>
    </r>
    <r>
      <rPr>
        <sz val="11"/>
        <color theme="1"/>
        <rFont val="Calibri"/>
        <family val="2"/>
        <scheme val="minor"/>
      </rPr>
      <t xml:space="preserve"> de poder trabajar con hilos (Threads), en donde se crean dos clases que hereden de la clase Thread, una de ellas puede ejecutarse por libre, pero la segunda clase recibe como parámetro el hilo anterior creado con la primera clase, pudiéndose controlar su inicio con el método join(), para que empiece después de ejecutarse el primer hilo, si se quisiera. Y en el método main declarar e instanciar las clases respectivas llamando a los métodos start() para que comiencen ya condicionados como se planteó anteriormente.</t>
    </r>
  </si>
  <si>
    <t>70) Consideraciones para trabajar con hilos (THREADS)</t>
  </si>
  <si>
    <t>Para abordar un problema se tiene que analizar a quien se le asignaría el rol de HILO que ejecuta una acción en paralelo a otra. En el caso de las transacciones bancarias, en donde hay un banco, una pareja de cuentas bancarias entre las que se sucede una transaccion. El hilo estaría siempre involucrando a la transacción no al número de cuentas sino a las operaciones en paralelo mientras que el banco como entidad y las operaciones serán una simple clase adicional. Y la clase que soporta el hilo tendrá, generalmente, como único método el RUN();</t>
  </si>
  <si>
    <t>71) Comentarios sobre la programación multihilo, efecto de un System.out.println</t>
  </si>
  <si>
    <t xml:space="preserve">Hay que darse cuenta que al ejecutar el programa indicado, cuyo fragmento se muestra a la izquierda, la programación multihilo producía un cambio en la salida de los números de las transferencias bancarias cuando se movía de lugar un System.out.println </t>
  </si>
  <si>
    <t>72) Bloque de hilos para la programación concurrente</t>
  </si>
  <si>
    <t>clase ReentrantLock()
Método 1: void lock();       //Bloquea un fragmento de código
Método 2: void unlock(); //Desbloquea un fragmento de código</t>
  </si>
  <si>
    <r>
      <rPr>
        <b/>
        <sz val="11"/>
        <color rgb="FFC00000"/>
        <rFont val="Calibri"/>
        <family val="2"/>
        <scheme val="minor"/>
      </rPr>
      <t xml:space="preserve">public void </t>
    </r>
    <r>
      <rPr>
        <b/>
        <sz val="11"/>
        <color rgb="FF002060"/>
        <rFont val="Calibri"/>
        <family val="2"/>
        <scheme val="minor"/>
      </rPr>
      <t>transferencia</t>
    </r>
    <r>
      <rPr>
        <b/>
        <sz val="11"/>
        <color rgb="FFC00000"/>
        <rFont val="Calibri"/>
        <family val="2"/>
        <scheme val="minor"/>
      </rPr>
      <t xml:space="preserve">(int cuentaOrigen, int cuentaDestino, double transferencia)
	{
</t>
    </r>
    <r>
      <rPr>
        <sz val="11"/>
        <color theme="1"/>
        <rFont val="Calibri"/>
        <family val="2"/>
        <scheme val="minor"/>
      </rPr>
      <t xml:space="preserve">	//PROCESO DE TRANSFERENCIA
		if(cuentasBancarias[cuentaOrigen]&lt;transferencia)
		{
			//No se ejecuta la transferencia
		}
		else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C00000"/>
        <rFont val="Calibri"/>
        <family val="2"/>
        <scheme val="minor"/>
      </rPr>
      <t xml:space="preserve">	}</t>
    </r>
  </si>
  <si>
    <t>Lo ideal sería bloquear el método transferencia para ser utilizada por un hilo cada vez</t>
  </si>
  <si>
    <t>Se supone que Lock es una interface y ReentrantLock es una clase, lo que sucede es que el código externo interactuaría con el objeto "bloqueaBanco" a través de la interfaz, sin conocer los detalles internos de la clase ReentrantLock()</t>
  </si>
  <si>
    <r>
      <t xml:space="preserve">	private </t>
    </r>
    <r>
      <rPr>
        <b/>
        <sz val="11"/>
        <color rgb="FFC00000"/>
        <rFont val="Calibri"/>
        <family val="2"/>
        <scheme val="minor"/>
      </rPr>
      <t>Lock</t>
    </r>
    <r>
      <rPr>
        <sz val="11"/>
        <color theme="1"/>
        <rFont val="Calibri"/>
        <family val="2"/>
        <scheme val="minor"/>
      </rPr>
      <t xml:space="preserve"> bloqueaBanco= new </t>
    </r>
    <r>
      <rPr>
        <b/>
        <sz val="11"/>
        <color rgb="FF002060"/>
        <rFont val="Calibri"/>
        <family val="2"/>
        <scheme val="minor"/>
      </rPr>
      <t>ReentrantLock</t>
    </r>
    <r>
      <rPr>
        <sz val="11"/>
        <color theme="1"/>
        <rFont val="Calibri"/>
        <family val="2"/>
        <scheme val="minor"/>
      </rPr>
      <t xml:space="preserve">();
	</t>
    </r>
    <r>
      <rPr>
        <b/>
        <sz val="11"/>
        <color rgb="FF7030A0"/>
        <rFont val="Calibri"/>
        <family val="2"/>
        <scheme val="minor"/>
      </rPr>
      <t xml:space="preserve">	bloqueaBanco.lock();
		     try {</t>
    </r>
    <r>
      <rPr>
        <sz val="11"/>
        <color theme="1"/>
        <rFont val="Calibri"/>
        <family val="2"/>
        <scheme val="minor"/>
      </rPr>
      <t xml:space="preserve">
                                                //CODIGO QUE SE QUIERE BLOQUEAR
</t>
    </r>
    <r>
      <rPr>
        <b/>
        <sz val="11"/>
        <color rgb="FF7030A0"/>
        <rFont val="Calibri"/>
        <family val="2"/>
        <scheme val="minor"/>
      </rPr>
      <t xml:space="preserve">		        }finally {
		             bloqueaBanco.unlock();
		          }</t>
    </r>
  </si>
  <si>
    <r>
      <t xml:space="preserve">	public void transferencia(int cuentaOrigen, int cuentaDestino, double transferencia)
	{
		</t>
    </r>
    <r>
      <rPr>
        <b/>
        <sz val="11"/>
        <color rgb="FFFF0000"/>
        <rFont val="Calibri"/>
        <family val="2"/>
        <scheme val="minor"/>
      </rPr>
      <t xml:space="preserve">bloqueaBanco.lock();
</t>
    </r>
    <r>
      <rPr>
        <sz val="11"/>
        <color theme="1"/>
        <rFont val="Calibri"/>
        <family val="2"/>
        <scheme val="minor"/>
      </rPr>
      <t xml:space="preserve">		try {
			//PROCESO DE TRANSFERENCIA
				//if(cuentasBancarias[cuentaOrigen]&lt;transferencia)
				//{
				//	//No se ejecuta la transferencia
				//}
				</t>
    </r>
    <r>
      <rPr>
        <b/>
        <sz val="11"/>
        <color rgb="FF7030A0"/>
        <rFont val="Calibri"/>
        <family val="2"/>
        <scheme val="minor"/>
      </rPr>
      <t>while(cuentasBancarias[cuentaOrigen]&lt;transferencia)</t>
    </r>
    <r>
      <rPr>
        <sz val="11"/>
        <color theme="1"/>
        <rFont val="Calibri"/>
        <family val="2"/>
        <scheme val="minor"/>
      </rPr>
      <t xml:space="preserve"> </t>
    </r>
    <r>
      <rPr>
        <b/>
        <sz val="11"/>
        <color rgb="FFFF0000"/>
        <rFont val="Calibri"/>
        <family val="2"/>
        <scheme val="minor"/>
      </rPr>
      <t>saldoSuficiente.await();</t>
    </r>
    <r>
      <rPr>
        <sz val="11"/>
        <color theme="1"/>
        <rFont val="Calibri"/>
        <family val="2"/>
        <scheme val="minor"/>
      </rPr>
      <t xml:space="preserve">
				if(cuentasBancarias[cuentaOrigen]&gt;transferencia)
				{
					cuentasBancarias[cuentaOrigen]-=transferencia;
					cuentasBancarias[cuentaDestino]+=transferencia;
				//IMPRESO POR PANTALLA
					System.out.println("");
					System.out.println("Cuenta Origen: "+cuentaOrigen+" tiene de saldo: "+String.format("%.2f",cuentasBancarias[cuentaOrigen]));
					System.out.println("Cuenta destino: "+cuentaDestino+" tiene de saldo: "+String.format("%.2f",cuentasBancarias[cuentaDestino]));
					System.out.println("Valor de la transferencia: "+String.format("%.2f",transferencia));
					System.out.println("El valor del total en el banco es de : "+getSaldoTotal(cuentasBancarias));
					System.out.println("");
				}
				</t>
    </r>
    <r>
      <rPr>
        <b/>
        <sz val="11"/>
        <color rgb="FFFF0000"/>
        <rFont val="Calibri"/>
        <family val="2"/>
        <scheme val="minor"/>
      </rPr>
      <t>saldoSuficiente.signalAll();  //Todos los hilos que han pasado por este punto despiertan a los que se quedaron dormidos al no cumplirse con la sentencia</t>
    </r>
    <r>
      <rPr>
        <sz val="11"/>
        <color theme="1"/>
        <rFont val="Calibri"/>
        <family val="2"/>
        <scheme val="minor"/>
      </rPr>
      <t xml:space="preserve">
			} catch (InterruptedException e) {
				// TODO Auto-generated catch block
				e.printStackTrace();
			}finally {
				</t>
    </r>
    <r>
      <rPr>
        <b/>
        <sz val="11"/>
        <color rgb="FFFF0000"/>
        <rFont val="Calibri"/>
        <family val="2"/>
        <scheme val="minor"/>
      </rPr>
      <t>bloqueaBanco.unlock();</t>
    </r>
    <r>
      <rPr>
        <sz val="11"/>
        <color theme="1"/>
        <rFont val="Calibri"/>
        <family val="2"/>
        <scheme val="minor"/>
      </rPr>
      <t xml:space="preserve">
			}
	}</t>
    </r>
  </si>
  <si>
    <r>
      <t xml:space="preserve">Con los métodos </t>
    </r>
    <r>
      <rPr>
        <b/>
        <sz val="11"/>
        <color rgb="FFFF0000"/>
        <rFont val="Calibri"/>
        <family val="2"/>
        <scheme val="minor"/>
      </rPr>
      <t>lock()</t>
    </r>
    <r>
      <rPr>
        <sz val="11"/>
        <color theme="1"/>
        <rFont val="Calibri"/>
        <family val="2"/>
        <scheme val="minor"/>
      </rPr>
      <t xml:space="preserve">; se bloquea el acceso a un segundo hilo que quiera acceder al método de la transferencia como cabe esperar. El bucle WHILE permite que cuando se cumpla la condición para un hilo entrante, el mismo hilo se quede bloqueado o dormido debido al método </t>
    </r>
    <r>
      <rPr>
        <b/>
        <sz val="11"/>
        <color rgb="FFFF0000"/>
        <rFont val="Calibri"/>
        <family val="2"/>
        <scheme val="minor"/>
      </rPr>
      <t xml:space="preserve">await() </t>
    </r>
    <r>
      <rPr>
        <sz val="11"/>
        <rFont val="Calibri"/>
        <family val="2"/>
        <scheme val="minor"/>
      </rPr>
      <t xml:space="preserve">permitiendo dos cuestiones:
1) La primera desbloquear el bloqueo provocado por el método </t>
    </r>
    <r>
      <rPr>
        <b/>
        <sz val="11"/>
        <color rgb="FFFF0000"/>
        <rFont val="Calibri"/>
        <family val="2"/>
        <scheme val="minor"/>
      </rPr>
      <t>lock()</t>
    </r>
    <r>
      <rPr>
        <sz val="11"/>
        <rFont val="Calibri"/>
        <family val="2"/>
        <scheme val="minor"/>
      </rPr>
      <t xml:space="preserve"> momento en que entran más hilos para ejecutar la transferencia. Si se cumple de nuevo la sentencia del WHILE también se quedará dormido, sino procederá a seguir adelante sin más impedimentos. Cuando el hilo que haya superado el WHILE continue su marcha y llegue hasta la sentencia de </t>
    </r>
    <r>
      <rPr>
        <b/>
        <sz val="11"/>
        <color rgb="FFFF0000"/>
        <rFont val="Calibri"/>
        <family val="2"/>
        <scheme val="minor"/>
      </rPr>
      <t xml:space="preserve">unlock() </t>
    </r>
    <r>
      <rPr>
        <sz val="11"/>
        <color theme="1"/>
        <rFont val="Calibri"/>
        <family val="2"/>
        <scheme val="minor"/>
      </rPr>
      <t>despertará de nuevo a todos los hilos que se habían quedado dormidos, momento en el que los hilos despertados volverán a comprobar la condición del bucle WHILE por ver si pueden superarlo, si no lo superan volverán a dormirse, si en otras ejecuciones de hilos han metido dinero en la cuenta de la que quiso hacer la transferencia, podrá salir ejecutando la trasnferencia sin volver a quedarse dormido otra vez.</t>
    </r>
  </si>
  <si>
    <r>
      <t xml:space="preserve">73) Bloque de hilos bajo condiciones, métodos:
</t>
    </r>
    <r>
      <rPr>
        <b/>
        <sz val="11"/>
        <color rgb="FFFF0000"/>
        <rFont val="Calibri"/>
        <family val="2"/>
        <scheme val="minor"/>
      </rPr>
      <t>lock;
unlock();
await();</t>
    </r>
  </si>
  <si>
    <t>74) Colecciones</t>
  </si>
  <si>
    <t>Almacen de objetos dinámico. No permite almacenar tipos primitivos (int, float, double…) String si porque son un objeto. Características:
1) Pueden cambiar de tamaño dinámicamente
2) Pueden ir provistas de ordenamiento
3) Se puede insertar y eliminar elementos
4) Cada colección viene determinada por una interfaz</t>
  </si>
  <si>
    <r>
      <t xml:space="preserve">75) Colecciones: </t>
    </r>
    <r>
      <rPr>
        <b/>
        <sz val="11"/>
        <color theme="1"/>
        <rFont val="Calibri"/>
        <family val="2"/>
        <scheme val="minor"/>
      </rPr>
      <t>Interfaz Collection:</t>
    </r>
  </si>
  <si>
    <t>Características:
1) La interfaz Collection es la base para todas las colecciones en Java, como listas, conjuntos y colas.
2) No se puede instanciar, sino que se implementa a través de sus subclases
3) Permite trabajar con colecciones sin importar su implementación específica</t>
  </si>
  <si>
    <r>
      <t xml:space="preserve">76)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Set</t>
    </r>
    <r>
      <rPr>
        <sz val="11"/>
        <color theme="1"/>
        <rFont val="Calibri"/>
        <family val="2"/>
        <scheme val="minor"/>
      </rPr>
      <t>:</t>
    </r>
  </si>
  <si>
    <t>1) Interfaz principal "Collection"
2) Interfaces subsiguientes: "Set", "List", "Queue", "Map"
3) Interfaz subsiguiente a la interfaz "Set": "SortedSet" e interfaz subisuiente a la interfaz "Map": "SortedMap"
4) Las más comunes se analizarán a continuación</t>
  </si>
  <si>
    <t>Características:
1) Representa una colección que no permite elementos duplicados, similar al concepto matemático de un conjunto
2) Sin un orden específico de elementos
3) Verificación de la existencia de elementos
4) Almacenado de datos únicos</t>
  </si>
  <si>
    <r>
      <t xml:space="preserve">77) Colecciones: </t>
    </r>
    <r>
      <rPr>
        <b/>
        <sz val="11"/>
        <color theme="1"/>
        <rFont val="Calibri"/>
        <family val="2"/>
        <scheme val="minor"/>
      </rPr>
      <t>Interfaz</t>
    </r>
    <r>
      <rPr>
        <sz val="11"/>
        <color theme="1"/>
        <rFont val="Calibri"/>
        <family val="2"/>
        <scheme val="minor"/>
      </rPr>
      <t xml:space="preserve"> </t>
    </r>
    <r>
      <rPr>
        <b/>
        <sz val="11"/>
        <color theme="1"/>
        <rFont val="Calibri"/>
        <family val="2"/>
        <scheme val="minor"/>
      </rPr>
      <t>List:</t>
    </r>
  </si>
  <si>
    <t>Características:
1) Organiza los elementos en una secuencia siguiendo el principio FIFO
2) Se utiliza para gestionar tareas, procesos o datos de forma ordenada</t>
  </si>
  <si>
    <t>Características:
1) Uso para almacenar datos en pares clave-valor donde cada clave es única y se asocia a un valor específico
2) Permite realizar busquedas eficientes empleando las claves de forma rápida
3) Uso para organizar datos en estructuras que requieren asociaciones de pares clave-valor, como diccionarios o tablas de símbolos
4) No permite claves duplicadas</t>
  </si>
  <si>
    <r>
      <t xml:space="preserve">80) Colecciones: </t>
    </r>
    <r>
      <rPr>
        <b/>
        <sz val="11"/>
        <color theme="1"/>
        <rFont val="Calibri"/>
        <family val="2"/>
        <scheme val="minor"/>
      </rPr>
      <t>Interfaz SortedSet:</t>
    </r>
  </si>
  <si>
    <t>Características:
1) Se extiende de la interfaz Set y garantiza que los elementos de mantengan ordenados
2) Usan estructuras como árboles binarios para mantener el orden natural de los elementos en base a un comparador
3) No permiten elementos duplicados (al heredar de Set)</t>
  </si>
  <si>
    <r>
      <t xml:space="preserve">81) Colecciones: </t>
    </r>
    <r>
      <rPr>
        <b/>
        <sz val="11"/>
        <color theme="1"/>
        <rFont val="Calibri"/>
        <family val="2"/>
        <scheme val="minor"/>
      </rPr>
      <t>Interfaz SortedMap:</t>
    </r>
  </si>
  <si>
    <t>Características:
1) Se extiende de la interfaz Map y garantiza que las claves del mapa se mantengan en orden ascendente
2) Es util cuando se necesita iterar sobre los elementos en un orden específico o buscar elementos basándose en su posición en el orden</t>
  </si>
  <si>
    <t>Características:
1) Representa una colección ordenada de elementos
2) Permite el acceso por índice (similar a los Arrays)
3) Permite la posibilidad de elementos duplicados</t>
  </si>
  <si>
    <r>
      <rPr>
        <b/>
        <sz val="11"/>
        <color theme="1"/>
        <rFont val="Calibri"/>
        <family val="2"/>
        <scheme val="minor"/>
      </rPr>
      <t xml:space="preserve">Inconvenientes:
</t>
    </r>
    <r>
      <rPr>
        <sz val="11"/>
        <color theme="1"/>
        <rFont val="Calibri"/>
        <family val="2"/>
        <scheme val="minor"/>
      </rPr>
      <t>1) Bajo rendimiento en operaciones concretas que se resolverán mejor con otras interfaces.</t>
    </r>
  </si>
  <si>
    <r>
      <rPr>
        <b/>
        <sz val="11"/>
        <color theme="1"/>
        <rFont val="Calibri"/>
        <family val="2"/>
        <scheme val="minor"/>
      </rPr>
      <t xml:space="preserve">Ventajas: </t>
    </r>
    <r>
      <rPr>
        <sz val="11"/>
        <color theme="1"/>
        <rFont val="Calibri"/>
        <family val="2"/>
        <scheme val="minor"/>
      </rPr>
      <t xml:space="preserve">
1) Acceso Aleatorio
2) Están ordenadas (collection.sort())
3) Añadir/eliminar sin restricción
4) List Iterator modifica en cualquier dirección
5) Sintaxis similar a los Arrays</t>
    </r>
  </si>
  <si>
    <r>
      <t xml:space="preserve">Clases que implementan la </t>
    </r>
    <r>
      <rPr>
        <b/>
        <sz val="11"/>
        <color theme="1"/>
        <rFont val="Calibri"/>
        <family val="2"/>
        <scheme val="minor"/>
      </rPr>
      <t>Interfaz LIST:</t>
    </r>
    <r>
      <rPr>
        <sz val="11"/>
        <color theme="1"/>
        <rFont val="Calibri"/>
        <family val="2"/>
        <scheme val="minor"/>
      </rPr>
      <t xml:space="preserve">
a) </t>
    </r>
    <r>
      <rPr>
        <b/>
        <sz val="11"/>
        <color rgb="FFC00000"/>
        <rFont val="Calibri"/>
        <family val="2"/>
        <scheme val="minor"/>
      </rPr>
      <t>ArrayList():</t>
    </r>
    <r>
      <rPr>
        <sz val="11"/>
        <color theme="1"/>
        <rFont val="Calibri"/>
        <family val="2"/>
        <scheme val="minor"/>
      </rPr>
      <t xml:space="preserve"> Muy rápida accediendo a elementos y se adapta a un gran número de escenarios.
b) </t>
    </r>
    <r>
      <rPr>
        <b/>
        <sz val="11"/>
        <color rgb="FFC00000"/>
        <rFont val="Calibri"/>
        <family val="2"/>
        <scheme val="minor"/>
      </rPr>
      <t>LinkedList():</t>
    </r>
    <r>
      <rPr>
        <sz val="11"/>
        <color theme="1"/>
        <rFont val="Calibri"/>
        <family val="2"/>
        <scheme val="minor"/>
      </rPr>
      <t xml:space="preserve"> </t>
    </r>
    <r>
      <rPr>
        <sz val="11"/>
        <rFont val="Calibri"/>
        <family val="2"/>
        <scheme val="minor"/>
      </rPr>
      <t>Listas enlazadas y gran eficiencia agregando y eliminando elementos.</t>
    </r>
    <r>
      <rPr>
        <sz val="11"/>
        <color theme="1"/>
        <rFont val="Calibri"/>
        <family val="2"/>
        <scheme val="minor"/>
      </rPr>
      <t xml:space="preserve">
c) </t>
    </r>
    <r>
      <rPr>
        <b/>
        <sz val="11"/>
        <color rgb="FFC00000"/>
        <rFont val="Calibri"/>
        <family val="2"/>
        <scheme val="minor"/>
      </rPr>
      <t>Vector():</t>
    </r>
    <r>
      <rPr>
        <sz val="11"/>
        <rFont val="Calibri"/>
        <family val="2"/>
        <scheme val="minor"/>
      </rPr>
      <t xml:space="preserve"> considerada como una colección obsoleta y utilizada únicamente en operaciones de concurrencia.</t>
    </r>
    <r>
      <rPr>
        <sz val="11"/>
        <color theme="1"/>
        <rFont val="Calibri"/>
        <family val="2"/>
        <scheme val="minor"/>
      </rPr>
      <t xml:space="preserve">
d) </t>
    </r>
    <r>
      <rPr>
        <b/>
        <sz val="11"/>
        <color rgb="FFC00000"/>
        <rFont val="Calibri"/>
        <family val="2"/>
        <scheme val="minor"/>
      </rPr>
      <t xml:space="preserve">CopyOnWriteArrayList(): </t>
    </r>
    <r>
      <rPr>
        <sz val="11"/>
        <rFont val="Calibri"/>
        <family val="2"/>
        <scheme val="minor"/>
      </rPr>
      <t>utilizada en programas concurrentes y es eficiente en operaciones de lectura pero muy poco eficiente en operaciones de escritura.</t>
    </r>
  </si>
  <si>
    <r>
      <rPr>
        <b/>
        <sz val="11"/>
        <color theme="1"/>
        <rFont val="Calibri"/>
        <family val="2"/>
        <scheme val="minor"/>
      </rPr>
      <t xml:space="preserve">Ventajas: </t>
    </r>
    <r>
      <rPr>
        <sz val="11"/>
        <color theme="1"/>
        <rFont val="Calibri"/>
        <family val="2"/>
        <scheme val="minor"/>
      </rPr>
      <t xml:space="preserve">
1) No permiten elementos duplicados
2) Uso sencillo del método </t>
    </r>
    <r>
      <rPr>
        <b/>
        <sz val="11"/>
        <color theme="1"/>
        <rFont val="Calibri"/>
        <family val="2"/>
        <scheme val="minor"/>
      </rPr>
      <t>add</t>
    </r>
    <r>
      <rPr>
        <sz val="11"/>
        <color theme="1"/>
        <rFont val="Calibri"/>
        <family val="2"/>
        <scheme val="minor"/>
      </rPr>
      <t xml:space="preserve"> que además asegura no elementos duplicados</t>
    </r>
  </si>
  <si>
    <r>
      <rPr>
        <b/>
        <sz val="11"/>
        <color theme="1"/>
        <rFont val="Calibri"/>
        <family val="2"/>
        <scheme val="minor"/>
      </rPr>
      <t xml:space="preserve">Inconvenientes:
</t>
    </r>
    <r>
      <rPr>
        <sz val="11"/>
        <color theme="1"/>
        <rFont val="Calibri"/>
        <family val="2"/>
        <scheme val="minor"/>
      </rPr>
      <t>1) No dispone de acceso aleatorio
2) Poca eficiencia a la hora de ordenar elementos (y no siempre se puede)</t>
    </r>
  </si>
  <si>
    <r>
      <t xml:space="preserve">Clases de implementan la </t>
    </r>
    <r>
      <rPr>
        <b/>
        <sz val="11"/>
        <color theme="1"/>
        <rFont val="Calibri"/>
        <family val="2"/>
        <scheme val="minor"/>
      </rPr>
      <t>Interfaz SET:</t>
    </r>
    <r>
      <rPr>
        <sz val="11"/>
        <color theme="1"/>
        <rFont val="Calibri"/>
        <family val="2"/>
        <scheme val="minor"/>
      </rPr>
      <t xml:space="preserve">
a) </t>
    </r>
    <r>
      <rPr>
        <b/>
        <sz val="11"/>
        <color rgb="FFC00000"/>
        <rFont val="Calibri"/>
        <family val="2"/>
        <scheme val="minor"/>
      </rPr>
      <t xml:space="preserve">HashSet(): </t>
    </r>
    <r>
      <rPr>
        <sz val="11"/>
        <rFont val="Calibri"/>
        <family val="2"/>
        <scheme val="minor"/>
      </rPr>
      <t>Rápida, no permite duplicados, no hay ordenación, no hay acceso aleatorio.</t>
    </r>
    <r>
      <rPr>
        <sz val="11"/>
        <color theme="1"/>
        <rFont val="Calibri"/>
        <family val="2"/>
        <scheme val="minor"/>
      </rPr>
      <t xml:space="preserve">
b) </t>
    </r>
    <r>
      <rPr>
        <b/>
        <sz val="11"/>
        <color rgb="FFC00000"/>
        <rFont val="Calibri"/>
        <family val="2"/>
        <scheme val="minor"/>
      </rPr>
      <t>LinkedHashSet():</t>
    </r>
    <r>
      <rPr>
        <sz val="11"/>
        <color theme="1"/>
        <rFont val="Calibri"/>
        <family val="2"/>
        <scheme val="minor"/>
      </rPr>
      <t xml:space="preserve"> Ordenación por entrada, eficiente de acceder y no es eficiente al agregar elementos.
c) </t>
    </r>
    <r>
      <rPr>
        <b/>
        <sz val="11"/>
        <color rgb="FFC00000"/>
        <rFont val="Calibri"/>
        <family val="2"/>
        <scheme val="minor"/>
      </rPr>
      <t>TreeSet():</t>
    </r>
    <r>
      <rPr>
        <sz val="11"/>
        <color theme="1"/>
        <rFont val="Calibri"/>
        <family val="2"/>
        <scheme val="minor"/>
      </rPr>
      <t xml:space="preserve"> Es ordenado pero poco eficiente.
d) </t>
    </r>
    <r>
      <rPr>
        <b/>
        <sz val="11"/>
        <color rgb="FFC00000"/>
        <rFont val="Calibri"/>
        <family val="2"/>
        <scheme val="minor"/>
      </rPr>
      <t>EnumSet():</t>
    </r>
    <r>
      <rPr>
        <sz val="11"/>
        <color theme="1"/>
        <rFont val="Calibri"/>
        <family val="2"/>
        <scheme val="minor"/>
      </rPr>
      <t xml:space="preserve"> La mejor opción para tipos enumerados.
e) </t>
    </r>
    <r>
      <rPr>
        <b/>
        <sz val="11"/>
        <color rgb="FFC00000"/>
        <rFont val="Calibri"/>
        <family val="2"/>
        <scheme val="minor"/>
      </rPr>
      <t xml:space="preserve">CopyOnWriteArraySet(): </t>
    </r>
    <r>
      <rPr>
        <sz val="11"/>
        <color theme="1"/>
        <rFont val="Calibri"/>
        <family val="2"/>
        <scheme val="minor"/>
      </rPr>
      <t xml:space="preserve">Específico en concurrencia, eficiente en lectura, pero poco en escritura y eficiente al eliminar.
f) </t>
    </r>
    <r>
      <rPr>
        <b/>
        <sz val="11"/>
        <color rgb="FFC00000"/>
        <rFont val="Calibri"/>
        <family val="2"/>
        <scheme val="minor"/>
      </rPr>
      <t>ConcurrentSkipListSet():</t>
    </r>
    <r>
      <rPr>
        <sz val="11"/>
        <color theme="1"/>
        <rFont val="Calibri"/>
        <family val="2"/>
        <scheme val="minor"/>
      </rPr>
      <t xml:space="preserve"> Específico en concurrencia, admite ordenación y con muchos elementos no es eficiente.</t>
    </r>
  </si>
  <si>
    <r>
      <t>78) Colecciones:</t>
    </r>
    <r>
      <rPr>
        <b/>
        <sz val="11"/>
        <color theme="1"/>
        <rFont val="Calibri"/>
        <family val="2"/>
        <scheme val="minor"/>
      </rPr>
      <t xml:space="preserve"> Interfaz Map:</t>
    </r>
  </si>
  <si>
    <r>
      <t xml:space="preserve">79) Colecciones: </t>
    </r>
    <r>
      <rPr>
        <b/>
        <sz val="11"/>
        <color theme="1"/>
        <rFont val="Calibri"/>
        <family val="2"/>
        <scheme val="minor"/>
      </rPr>
      <t>Interfaz Queue:</t>
    </r>
  </si>
  <si>
    <r>
      <rPr>
        <b/>
        <sz val="11"/>
        <color theme="1"/>
        <rFont val="Calibri"/>
        <family val="2"/>
        <scheme val="minor"/>
      </rPr>
      <t>Ventajas:</t>
    </r>
    <r>
      <rPr>
        <sz val="11"/>
        <color theme="1"/>
        <rFont val="Calibri"/>
        <family val="2"/>
        <scheme val="minor"/>
      </rPr>
      <t xml:space="preserve">
1) Asociación Clave --&gt; Valor.
2) No hay claves iguales.</t>
    </r>
  </si>
  <si>
    <r>
      <rPr>
        <b/>
        <sz val="11"/>
        <color theme="1"/>
        <rFont val="Calibri"/>
        <family val="2"/>
        <scheme val="minor"/>
      </rPr>
      <t>Inconvenientes:</t>
    </r>
    <r>
      <rPr>
        <sz val="11"/>
        <color theme="1"/>
        <rFont val="Calibri"/>
        <family val="2"/>
        <scheme val="minor"/>
      </rPr>
      <t xml:space="preserve">
1) Poca eficiencia comparado con las demás colecciones.</t>
    </r>
  </si>
  <si>
    <r>
      <t xml:space="preserve">Clases que implementan la </t>
    </r>
    <r>
      <rPr>
        <b/>
        <sz val="11"/>
        <color theme="1"/>
        <rFont val="Calibri"/>
        <family val="2"/>
        <scheme val="minor"/>
      </rPr>
      <t xml:space="preserve">Interfaz MAP:
</t>
    </r>
    <r>
      <rPr>
        <sz val="11"/>
        <color theme="1"/>
        <rFont val="Calibri"/>
        <family val="2"/>
        <scheme val="minor"/>
      </rPr>
      <t xml:space="preserve">a) </t>
    </r>
    <r>
      <rPr>
        <b/>
        <sz val="11"/>
        <color rgb="FFC00000"/>
        <rFont val="Calibri"/>
        <family val="2"/>
        <scheme val="minor"/>
      </rPr>
      <t xml:space="preserve">HashMap(): </t>
    </r>
    <r>
      <rPr>
        <sz val="11"/>
        <color theme="1"/>
        <rFont val="Calibri"/>
        <family val="2"/>
        <scheme val="minor"/>
      </rPr>
      <t>No hay ordenación y es eficiente.
b)</t>
    </r>
    <r>
      <rPr>
        <b/>
        <sz val="11"/>
        <color rgb="FFC00000"/>
        <rFont val="Calibri"/>
        <family val="2"/>
        <scheme val="minor"/>
      </rPr>
      <t xml:space="preserve"> LinkedHashMap(): </t>
    </r>
    <r>
      <rPr>
        <sz val="11"/>
        <color theme="1"/>
        <rFont val="Calibri"/>
        <family val="2"/>
        <scheme val="minor"/>
      </rPr>
      <t xml:space="preserve">Ordenado por insercción, permite ordenación por uso, eficiente en lectura y es poco eficiente en escritura.
c) </t>
    </r>
    <r>
      <rPr>
        <b/>
        <sz val="11"/>
        <color rgb="FFC00000"/>
        <rFont val="Calibri"/>
        <family val="2"/>
        <scheme val="minor"/>
      </rPr>
      <t>TreeMap():</t>
    </r>
    <r>
      <rPr>
        <sz val="11"/>
        <color theme="1"/>
        <rFont val="Calibri"/>
        <family val="2"/>
        <scheme val="minor"/>
      </rPr>
      <t xml:space="preserve"> Ordenación por clave pero es poco eficiente en todas sus operaciones.
d)</t>
    </r>
    <r>
      <rPr>
        <b/>
        <sz val="11"/>
        <color rgb="FFC00000"/>
        <rFont val="Calibri"/>
        <family val="2"/>
        <scheme val="minor"/>
      </rPr>
      <t xml:space="preserve"> EnumMap():</t>
    </r>
    <r>
      <rPr>
        <sz val="11"/>
        <color theme="1"/>
        <rFont val="Calibri"/>
        <family val="2"/>
        <scheme val="minor"/>
      </rPr>
      <t xml:space="preserve"> Permite enum como claves y muy eficiente.
e) </t>
    </r>
    <r>
      <rPr>
        <b/>
        <sz val="11"/>
        <color rgb="FFC00000"/>
        <rFont val="Calibri"/>
        <family val="2"/>
        <scheme val="minor"/>
      </rPr>
      <t>WeakHahMap():</t>
    </r>
    <r>
      <rPr>
        <sz val="11"/>
        <color theme="1"/>
        <rFont val="Calibri"/>
        <family val="2"/>
        <scheme val="minor"/>
      </rPr>
      <t xml:space="preserve"> utilizado para crear elementos que vaya borrando el sistema si no se utilizan pero es poco eficiente.
f) </t>
    </r>
    <r>
      <rPr>
        <b/>
        <sz val="11"/>
        <color rgb="FFC00000"/>
        <rFont val="Calibri"/>
        <family val="2"/>
        <scheme val="minor"/>
      </rPr>
      <t>HashTable():</t>
    </r>
    <r>
      <rPr>
        <sz val="11"/>
        <color theme="1"/>
        <rFont val="Calibri"/>
        <family val="2"/>
        <scheme val="minor"/>
      </rPr>
      <t xml:space="preserve"> Considerado obsoleto y utilizado en operaciones de concurrencia.
g) </t>
    </r>
    <r>
      <rPr>
        <b/>
        <sz val="11"/>
        <color rgb="FFC00000"/>
        <rFont val="Calibri"/>
        <family val="2"/>
        <scheme val="minor"/>
      </rPr>
      <t xml:space="preserve">ConcurrentHashMap(): </t>
    </r>
    <r>
      <rPr>
        <sz val="11"/>
        <color theme="1"/>
        <rFont val="Calibri"/>
        <family val="2"/>
        <scheme val="minor"/>
      </rPr>
      <t>utilizado en concurrencia pero no permite nulos.</t>
    </r>
  </si>
  <si>
    <r>
      <rPr>
        <b/>
        <sz val="11"/>
        <color theme="1"/>
        <rFont val="Calibri"/>
        <family val="2"/>
        <scheme val="minor"/>
      </rPr>
      <t xml:space="preserve">Ventajas:
</t>
    </r>
    <r>
      <rPr>
        <sz val="11"/>
        <color theme="1"/>
        <rFont val="Calibri"/>
        <family val="2"/>
        <scheme val="minor"/>
      </rPr>
      <t xml:space="preserve">1) Muy rápido al acceder al primer y último elemento
2) Permite crear colas de elementos muy eficientes (LIFO/FIFO)
</t>
    </r>
    <r>
      <rPr>
        <b/>
        <sz val="11"/>
        <color theme="1"/>
        <rFont val="Calibri"/>
        <family val="2"/>
        <scheme val="minor"/>
      </rPr>
      <t xml:space="preserve">
</t>
    </r>
  </si>
  <si>
    <r>
      <rPr>
        <b/>
        <sz val="11"/>
        <color theme="1"/>
        <rFont val="Calibri"/>
        <family val="2"/>
        <scheme val="minor"/>
      </rPr>
      <t xml:space="preserve">Inconvenientes:
</t>
    </r>
    <r>
      <rPr>
        <sz val="11"/>
        <color theme="1"/>
        <rFont val="Calibri"/>
        <family val="2"/>
        <scheme val="minor"/>
      </rPr>
      <t>1) Acceso lento a los elementos intermedios</t>
    </r>
  </si>
  <si>
    <r>
      <t xml:space="preserve">Clases que implementan la </t>
    </r>
    <r>
      <rPr>
        <b/>
        <sz val="11"/>
        <color theme="1"/>
        <rFont val="Calibri"/>
        <family val="2"/>
        <scheme val="minor"/>
      </rPr>
      <t>Interfaz QUEUE:</t>
    </r>
    <r>
      <rPr>
        <sz val="11"/>
        <color theme="1"/>
        <rFont val="Calibri"/>
        <family val="2"/>
        <scheme val="minor"/>
      </rPr>
      <t xml:space="preserve">
a) </t>
    </r>
    <r>
      <rPr>
        <b/>
        <sz val="11"/>
        <color rgb="FFC00000"/>
        <rFont val="Calibri"/>
        <family val="2"/>
        <scheme val="minor"/>
      </rPr>
      <t xml:space="preserve">ArrayDeque(): </t>
    </r>
    <r>
      <rPr>
        <sz val="11"/>
        <color theme="1"/>
        <rFont val="Calibri"/>
        <family val="2"/>
        <scheme val="minor"/>
      </rPr>
      <t xml:space="preserve">Gran eficiencia y es la más utilizada.
b) </t>
    </r>
    <r>
      <rPr>
        <b/>
        <sz val="11"/>
        <color rgb="FFC00000"/>
        <rFont val="Calibri"/>
        <family val="2"/>
        <scheme val="minor"/>
      </rPr>
      <t>LinkedBlockDeque():</t>
    </r>
    <r>
      <rPr>
        <sz val="11"/>
        <color theme="1"/>
        <rFont val="Calibri"/>
        <family val="2"/>
        <scheme val="minor"/>
      </rPr>
      <t xml:space="preserve"> Utilizado en programación concurrente.
c) </t>
    </r>
    <r>
      <rPr>
        <b/>
        <sz val="11"/>
        <color rgb="FFC00000"/>
        <rFont val="Calibri"/>
        <family val="2"/>
        <scheme val="minor"/>
      </rPr>
      <t xml:space="preserve">LinkedList(): </t>
    </r>
    <r>
      <rPr>
        <sz val="11"/>
        <color theme="1"/>
        <rFont val="Calibri"/>
        <family val="2"/>
        <scheme val="minor"/>
      </rPr>
      <t xml:space="preserve">rendimiento inferior al ArrayDeque
d) </t>
    </r>
    <r>
      <rPr>
        <b/>
        <sz val="11"/>
        <color rgb="FFC00000"/>
        <rFont val="Calibri"/>
        <family val="2"/>
        <scheme val="minor"/>
      </rPr>
      <t xml:space="preserve">ProrityQueue(): </t>
    </r>
    <r>
      <rPr>
        <sz val="11"/>
        <color theme="1"/>
        <rFont val="Calibri"/>
        <family val="2"/>
        <scheme val="minor"/>
      </rPr>
      <t xml:space="preserve">para utilizar con Comparador. El primer elemento dependerá de la propiedad elegida.
e) </t>
    </r>
    <r>
      <rPr>
        <b/>
        <sz val="11"/>
        <color rgb="FFC00000"/>
        <rFont val="Calibri"/>
        <family val="2"/>
        <scheme val="minor"/>
      </rPr>
      <t>PriorityBlockingQueue():</t>
    </r>
    <r>
      <rPr>
        <sz val="11"/>
        <color theme="1"/>
        <rFont val="Calibri"/>
        <family val="2"/>
        <scheme val="minor"/>
      </rPr>
      <t xml:space="preserve"> Igual que el anterior pero más eficiente en programación concurrente.</t>
    </r>
  </si>
  <si>
    <t>82) Criterios de elección de la Colección</t>
  </si>
  <si>
    <t>Consideraciones que se deben plantear para trabajar con colecciones:
1) Se permite la repetición de elementos en la colección?
2) Se puede borrar elementos?
3) Permite que sea solo de lectura?</t>
  </si>
  <si>
    <r>
      <rPr>
        <b/>
        <sz val="11"/>
        <color rgb="FFC00000"/>
        <rFont val="Calibri"/>
        <family val="2"/>
        <scheme val="minor"/>
      </rPr>
      <t>Set</t>
    </r>
    <r>
      <rPr>
        <sz val="11"/>
        <color theme="1"/>
        <rFont val="Calibri"/>
        <family val="2"/>
        <scheme val="minor"/>
      </rPr>
      <t xml:space="preserve">&lt;cliente&gt; clientesDelBando= </t>
    </r>
    <r>
      <rPr>
        <b/>
        <sz val="11"/>
        <color rgb="FF7030A0"/>
        <rFont val="Calibri"/>
        <family val="2"/>
        <scheme val="minor"/>
      </rPr>
      <t>new HashSet</t>
    </r>
    <r>
      <rPr>
        <sz val="11"/>
        <color theme="1"/>
        <rFont val="Calibri"/>
        <family val="2"/>
        <scheme val="minor"/>
      </rPr>
      <t xml:space="preserve">&lt;cliente&gt;();
//como no se puede instanciar una interfaz poniendo new + interfaz, se tiene que igualar la declaración de la interfaz </t>
    </r>
    <r>
      <rPr>
        <b/>
        <sz val="11"/>
        <color theme="1"/>
        <rFont val="Calibri"/>
        <family val="2"/>
        <scheme val="minor"/>
      </rPr>
      <t>SET</t>
    </r>
    <r>
      <rPr>
        <sz val="11"/>
        <color theme="1"/>
        <rFont val="Calibri"/>
        <family val="2"/>
        <scheme val="minor"/>
      </rPr>
      <t xml:space="preserve"> a la instanciación de una clase que dicha interfaz posea implementado, en este caso </t>
    </r>
    <r>
      <rPr>
        <b/>
        <sz val="11"/>
        <color theme="1"/>
        <rFont val="Calibri"/>
        <family val="2"/>
        <scheme val="minor"/>
      </rPr>
      <t>HASHSET</t>
    </r>
    <r>
      <rPr>
        <sz val="11"/>
        <color theme="1"/>
        <rFont val="Calibri"/>
        <family val="2"/>
        <scheme val="minor"/>
      </rPr>
      <t>()</t>
    </r>
  </si>
  <si>
    <r>
      <t xml:space="preserve">		//Se construye la coleccion
		</t>
    </r>
    <r>
      <rPr>
        <b/>
        <sz val="11"/>
        <color rgb="FFC00000"/>
        <rFont val="Calibri"/>
        <family val="2"/>
        <scheme val="minor"/>
      </rPr>
      <t>Set&lt;cliente&gt; clientesDelBando= new HashSet&lt;cliente&gt;();</t>
    </r>
    <r>
      <rPr>
        <sz val="11"/>
        <color theme="1"/>
        <rFont val="Calibri"/>
        <family val="2"/>
        <scheme val="minor"/>
      </rPr>
      <t xml:space="preserve">
		clientesDelBando.add(cliente1);
		clientesDelBando.add(cliente2);
		clientesDelBando.add(cliente3);
		clientesDelBando.add(cliente4);
		clientesDelBando.add(cliente5);
		//Se recorre con un bucle for each
		</t>
    </r>
    <r>
      <rPr>
        <b/>
        <sz val="11"/>
        <color rgb="FFC00000"/>
        <rFont val="Calibri"/>
        <family val="2"/>
        <scheme val="minor"/>
      </rPr>
      <t>for (cliente cliente : clientesDelBando) 
		{
		}</t>
    </r>
  </si>
  <si>
    <r>
      <t xml:space="preserve">Para generar el bucle for each de forma automática, se escribirá </t>
    </r>
    <r>
      <rPr>
        <b/>
        <sz val="11"/>
        <color theme="1"/>
        <rFont val="Calibri"/>
        <family val="2"/>
        <scheme val="minor"/>
      </rPr>
      <t>fore… sin necesidad de terminarlo</t>
    </r>
    <r>
      <rPr>
        <sz val="11"/>
        <color theme="1"/>
        <rFont val="Calibri"/>
        <family val="2"/>
        <scheme val="minor"/>
      </rPr>
      <t xml:space="preserve"> haciendo que al darle CRTL+ESPACIO salga la sugerencia de código</t>
    </r>
  </si>
  <si>
    <t xml:space="preserve"> Introduce la empresa: &lt;input type="text" [(ngModel)]="empresa"&gt;</t>
  </si>
  <si>
    <r>
      <t xml:space="preserve">Lo que se pone en el fichero template (HTML) es </t>
    </r>
    <r>
      <rPr>
        <b/>
        <sz val="11"/>
        <color theme="1"/>
        <rFont val="Calibri"/>
        <family val="2"/>
        <scheme val="minor"/>
      </rPr>
      <t>[(ngModel)]="empresa"</t>
    </r>
    <r>
      <rPr>
        <sz val="11"/>
        <color theme="1"/>
        <rFont val="Calibri"/>
        <family val="2"/>
        <scheme val="minor"/>
      </rPr>
      <t xml:space="preserve"> que lo que indica es que pondrá en el fichero del HTML lo que indique el contenido del valor de EMPRESA en el fichero typescript en el objeto creado. Es importante modificar el fichero: "</t>
    </r>
    <r>
      <rPr>
        <b/>
        <sz val="11"/>
        <color theme="1"/>
        <rFont val="Calibri"/>
        <family val="2"/>
        <scheme val="minor"/>
      </rPr>
      <t>app-modules</t>
    </r>
    <r>
      <rPr>
        <sz val="11"/>
        <color theme="1"/>
        <rFont val="Calibri"/>
        <family val="2"/>
        <scheme val="minor"/>
      </rPr>
      <t>" para añadir el comando de "</t>
    </r>
    <r>
      <rPr>
        <b/>
        <sz val="11"/>
        <color theme="1"/>
        <rFont val="Calibri"/>
        <family val="2"/>
        <scheme val="minor"/>
      </rPr>
      <t>FormsModule</t>
    </r>
    <r>
      <rPr>
        <sz val="11"/>
        <color theme="1"/>
        <rFont val="Calibri"/>
        <family val="2"/>
        <scheme val="minor"/>
      </rPr>
      <t xml:space="preserve">" en el apartado de "imports" y escribir la invocación en la cabecera: </t>
    </r>
    <r>
      <rPr>
        <b/>
        <sz val="11"/>
        <color theme="1"/>
        <rFont val="Calibri"/>
        <family val="2"/>
        <scheme val="minor"/>
      </rPr>
      <t>import { FormsModule } from '@angular/forms';</t>
    </r>
  </si>
  <si>
    <t>Nos deberemo subicar en la carpeta de comienzo de generacion de ficheros del código en Angular desde la consola de CMD</t>
  </si>
  <si>
    <t>25) Aplicación directa desde cero</t>
  </si>
  <si>
    <t>PASO 1:</t>
  </si>
  <si>
    <r>
      <t xml:space="preserve">Dentro de la carpeta </t>
    </r>
    <r>
      <rPr>
        <b/>
        <sz val="11"/>
        <color theme="1"/>
        <rFont val="Calibri"/>
        <family val="2"/>
        <scheme val="minor"/>
      </rPr>
      <t>"src"-----&gt; "app"</t>
    </r>
    <r>
      <rPr>
        <sz val="11"/>
        <color theme="1"/>
        <rFont val="Calibri"/>
        <family val="2"/>
        <scheme val="minor"/>
      </rPr>
      <t xml:space="preserve"> y en el fichero de </t>
    </r>
    <r>
      <rPr>
        <b/>
        <sz val="11"/>
        <color theme="1"/>
        <rFont val="Calibri"/>
        <family val="2"/>
        <scheme val="minor"/>
      </rPr>
      <t xml:space="preserve">"app.ts" </t>
    </r>
    <r>
      <rPr>
        <sz val="11"/>
        <color theme="1"/>
        <rFont val="Calibri"/>
        <family val="2"/>
        <scheme val="minor"/>
      </rPr>
      <t xml:space="preserve">(en versiones anteriores </t>
    </r>
    <r>
      <rPr>
        <b/>
        <sz val="11"/>
        <color theme="1"/>
        <rFont val="Calibri"/>
        <family val="2"/>
        <scheme val="minor"/>
      </rPr>
      <t>"app.modules.ts"</t>
    </r>
    <r>
      <rPr>
        <sz val="11"/>
        <color theme="1"/>
        <rFont val="Calibri"/>
        <family val="2"/>
        <scheme val="minor"/>
      </rPr>
      <t xml:space="preserve">) y poner en el apartado de @NgModule{ imports: el agregado de </t>
    </r>
    <r>
      <rPr>
        <b/>
        <sz val="11"/>
        <color theme="1"/>
        <rFont val="Calibri"/>
        <family val="2"/>
        <scheme val="minor"/>
      </rPr>
      <t>FormsModule</t>
    </r>
    <r>
      <rPr>
        <sz val="11"/>
        <color theme="1"/>
        <rFont val="Calibri"/>
        <family val="2"/>
        <scheme val="minor"/>
      </rPr>
      <t>}</t>
    </r>
  </si>
  <si>
    <r>
      <rPr>
        <sz val="11"/>
        <color theme="1"/>
        <rFont val="Calibri"/>
        <family val="2"/>
        <scheme val="minor"/>
      </rPr>
      <t xml:space="preserve">Para proyectos que </t>
    </r>
    <r>
      <rPr>
        <b/>
        <sz val="11"/>
        <color theme="1"/>
        <rFont val="Calibri"/>
        <family val="2"/>
        <scheme val="minor"/>
      </rPr>
      <t>NO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[nombreAplicación] --no-standalone</t>
    </r>
    <r>
      <rPr>
        <sz val="11"/>
        <color theme="1"/>
        <rFont val="Calibri"/>
        <family val="2"/>
        <scheme val="minor"/>
      </rPr>
      <t xml:space="preserve">
Para proyectos que </t>
    </r>
    <r>
      <rPr>
        <b/>
        <sz val="11"/>
        <color theme="1"/>
        <rFont val="Calibri"/>
        <family val="2"/>
        <scheme val="minor"/>
      </rPr>
      <t>SI SEAN STANDALONE</t>
    </r>
    <r>
      <rPr>
        <sz val="11"/>
        <color theme="1"/>
        <rFont val="Calibri"/>
        <family val="2"/>
        <scheme val="minor"/>
      </rPr>
      <t xml:space="preserve">, se deberá ejecutar el comando de creación del proyecto: 
Escribir en CMD: </t>
    </r>
    <r>
      <rPr>
        <b/>
        <sz val="11"/>
        <color theme="1"/>
        <rFont val="Calibri"/>
        <family val="2"/>
        <scheme val="minor"/>
      </rPr>
      <t>ng new + [nombreAplicación]</t>
    </r>
  </si>
  <si>
    <r>
      <t xml:space="preserve">Se incluirá la cabecera en el mismo fichero: 
</t>
    </r>
    <r>
      <rPr>
        <b/>
        <sz val="11"/>
        <color rgb="FFC00000"/>
        <rFont val="Calibri"/>
        <family val="2"/>
        <scheme val="minor"/>
      </rPr>
      <t>import { FormsModule } from '@angular/forms';</t>
    </r>
  </si>
  <si>
    <r>
      <t>Se necesitan meter formularios, luego se necesitará el módulo de: "</t>
    </r>
    <r>
      <rPr>
        <b/>
        <sz val="11"/>
        <color rgb="FFC00000"/>
        <rFont val="Calibri"/>
        <family val="2"/>
        <scheme val="minor"/>
      </rPr>
      <t>FormsModule</t>
    </r>
    <r>
      <rPr>
        <b/>
        <sz val="11"/>
        <color theme="4" tint="-0.499984740745262"/>
        <rFont val="Calibri"/>
        <family val="2"/>
        <scheme val="minor"/>
      </rPr>
      <t>" de angular</t>
    </r>
  </si>
  <si>
    <r>
      <t>export class App {
  protected readonly title = signal('</t>
    </r>
    <r>
      <rPr>
        <b/>
        <sz val="11"/>
        <color rgb="FFC00000"/>
        <rFont val="Calibri"/>
        <family val="2"/>
        <scheme val="minor"/>
      </rPr>
      <t>Calculadora en Angular</t>
    </r>
    <r>
      <rPr>
        <b/>
        <sz val="11"/>
        <color theme="4" tint="-0.499984740745262"/>
        <rFont val="Calibri"/>
        <family val="2"/>
        <scheme val="minor"/>
      </rPr>
      <t>');
}</t>
    </r>
  </si>
  <si>
    <t>PASO 3:
cambio en app.ts</t>
  </si>
  <si>
    <t>PASO 2:
cabecera en app.modules.ts</t>
  </si>
  <si>
    <r>
      <rPr>
        <sz val="11"/>
        <color theme="1"/>
        <rFont val="Calibri"/>
        <family val="2"/>
        <scheme val="minor"/>
      </rPr>
      <t xml:space="preserve">Solo se ha cambiado </t>
    </r>
    <r>
      <rPr>
        <b/>
        <sz val="11"/>
        <color theme="1"/>
        <rFont val="Calibri"/>
        <family val="2"/>
        <scheme val="minor"/>
      </rPr>
      <t>"Calculadora en Angular"</t>
    </r>
  </si>
  <si>
    <t>PASO 4:
Crear las variables de la calculadora, dos entradas y una salida</t>
  </si>
  <si>
    <t xml:space="preserve">  numeroPrimero:number=0;  //Primer numero de tipo number, inicializado a 0
  numeroSegundo:number=0; //Segundo numero de tipo number, inicializado a 0
  resultado:number=0; //Resultado de tipo number, inicializado a 0</t>
  </si>
  <si>
    <r>
      <rPr>
        <sz val="11"/>
        <color theme="1"/>
        <rFont val="Calibri"/>
        <family val="2"/>
        <scheme val="minor"/>
      </rPr>
      <t>Solo se han añadido las variables dentro del mismo fichero</t>
    </r>
    <r>
      <rPr>
        <b/>
        <sz val="11"/>
        <color theme="1"/>
        <rFont val="Calibri"/>
        <family val="2"/>
        <scheme val="minor"/>
      </rPr>
      <t xml:space="preserve"> app.ts </t>
    </r>
  </si>
  <si>
    <t>PASO 5:
Se crean los métodos que gestionan las operaciones elementales</t>
  </si>
  <si>
    <t xml:space="preserve">  sumar():void {
    this.resultado = this.numeroPrimero + this.numeroSegundo;
  } </t>
  </si>
  <si>
    <r>
      <t xml:space="preserve">Solo se han añadido las variables dentro del mismo fichero </t>
    </r>
    <r>
      <rPr>
        <b/>
        <sz val="11"/>
        <color theme="1"/>
        <rFont val="Calibri"/>
        <family val="2"/>
        <scheme val="minor"/>
      </rPr>
      <t xml:space="preserve">app.ts </t>
    </r>
    <r>
      <rPr>
        <sz val="11"/>
        <color theme="1"/>
        <rFont val="Calibri"/>
        <family val="2"/>
        <scheme val="minor"/>
      </rPr>
      <t>dentro de la clase app{….}</t>
    </r>
  </si>
  <si>
    <t>PASO 6:
Se hace la interpolación para ver lo que pone en el metodo title()</t>
  </si>
  <si>
    <r>
      <t xml:space="preserve">Se hace llamamiento al método title() del fichero </t>
    </r>
    <r>
      <rPr>
        <b/>
        <sz val="11"/>
        <color theme="1"/>
        <rFont val="Calibri"/>
        <family val="2"/>
        <scheme val="minor"/>
      </rPr>
      <t>app.ts</t>
    </r>
    <r>
      <rPr>
        <sz val="11"/>
        <color theme="1"/>
        <rFont val="Calibri"/>
        <family val="2"/>
        <scheme val="minor"/>
      </rPr>
      <t xml:space="preserve"> en donde se hace la interpolación para que en la salida por pantala junto con esas únicas etiquetas se llame para que ponga lo que dice el método</t>
    </r>
  </si>
  <si>
    <t>&lt;h1&gt;{{title}}&lt;/h1&gt;</t>
  </si>
  <si>
    <t>COMANDOS DE LINUX</t>
  </si>
  <si>
    <t>1) Comando de presentación de listar elementos actuales</t>
  </si>
  <si>
    <t>Muestra todos los ficheros que se encuentran en el directorio actual</t>
  </si>
  <si>
    <t>2) Comando de presentación de listar elementos actuales y los ocultos</t>
  </si>
  <si>
    <t>ls -lah</t>
  </si>
  <si>
    <t>Muestra todos los ficheros junto con los ocultos</t>
  </si>
  <si>
    <r>
      <t xml:space="preserve">ls -l
</t>
    </r>
    <r>
      <rPr>
        <sz val="11"/>
        <color theme="1"/>
        <rFont val="Calibri"/>
        <family val="2"/>
        <scheme val="minor"/>
      </rPr>
      <t>o bien</t>
    </r>
    <r>
      <rPr>
        <b/>
        <sz val="11"/>
        <color theme="1"/>
        <rFont val="Calibri"/>
        <family val="2"/>
        <scheme val="minor"/>
      </rPr>
      <t xml:space="preserve"> ll</t>
    </r>
  </si>
  <si>
    <t>ls --help</t>
  </si>
  <si>
    <t>Solicita ayuda sobre los comandos de linux</t>
  </si>
  <si>
    <t>3) Ayuda de comandos linux</t>
  </si>
  <si>
    <t xml:space="preserve">Genera un manual de opciones </t>
  </si>
  <si>
    <t>man ls</t>
  </si>
  <si>
    <t>4) Genera una consulta de datos de comandos</t>
  </si>
  <si>
    <t>history</t>
  </si>
  <si>
    <t>Lista de comandos usados hasta el momento</t>
  </si>
  <si>
    <t>5) Generador de lista de comandos utilizados</t>
  </si>
  <si>
    <t>cd ~</t>
  </si>
  <si>
    <t>Lleva directamente a la carpeta de usuario</t>
  </si>
  <si>
    <t>5) Atajo en el camino a la carpeta de usuario</t>
  </si>
  <si>
    <t>touch [nombre fichero]+[.formato]</t>
  </si>
  <si>
    <t>Crea un fichero del tipo indicado en blanco</t>
  </si>
  <si>
    <t>6) Creando ficheros</t>
  </si>
  <si>
    <t xml:space="preserve"> vi + [nombre fichero]+[.formato]</t>
  </si>
  <si>
    <t>Se mete en el fichero</t>
  </si>
  <si>
    <t>7) Se introduce en el fichero</t>
  </si>
  <si>
    <t>rm -R sis</t>
  </si>
  <si>
    <t>Borra todo el directorio sin preguntar</t>
  </si>
  <si>
    <t>8) Borrado de careptas y ficheros</t>
  </si>
  <si>
    <t>sudo rm var</t>
  </si>
  <si>
    <t>9) Eliminación del S.O.</t>
  </si>
  <si>
    <t>borra todo el sistema operativo</t>
  </si>
  <si>
    <t>: exit</t>
  </si>
  <si>
    <t>Para salir de un fichero en fase de edición</t>
  </si>
  <si>
    <t>10) Salida de un fichero en proceso de edición</t>
  </si>
  <si>
    <t>Para escribir contenido en el fichero que se quiere editar.
[SOBREESCRIBIENDO]</t>
  </si>
  <si>
    <t>Para escribir contenido en el fichero que se quiere editar.
[NO SOBREESCRIBE]</t>
  </si>
  <si>
    <t>11) Para introducir contenido en un fichero, sobreescribiendo</t>
  </si>
  <si>
    <t>11) Para introducir contenido en un fichero, sin sobreescribir</t>
  </si>
  <si>
    <r>
      <t xml:space="preserve">echo "¡Hola mundo!" | cat </t>
    </r>
    <r>
      <rPr>
        <b/>
        <sz val="11"/>
        <color rgb="FF7030A0"/>
        <rFont val="Calibri"/>
        <family val="2"/>
        <scheme val="minor"/>
      </rPr>
      <t xml:space="preserve">&gt; </t>
    </r>
    <r>
      <rPr>
        <b/>
        <sz val="11"/>
        <color theme="1"/>
        <rFont val="Calibri"/>
        <family val="2"/>
        <scheme val="minor"/>
      </rPr>
      <t>[nombre fichero].txt</t>
    </r>
  </si>
  <si>
    <r>
      <t xml:space="preserve">echo "¡Hola mundo!" | cat </t>
    </r>
    <r>
      <rPr>
        <b/>
        <sz val="11"/>
        <color rgb="FF7030A0"/>
        <rFont val="Calibri"/>
        <family val="2"/>
        <scheme val="minor"/>
      </rPr>
      <t>&gt;&gt;</t>
    </r>
    <r>
      <rPr>
        <b/>
        <sz val="11"/>
        <color theme="1"/>
        <rFont val="Calibri"/>
        <family val="2"/>
        <scheme val="minor"/>
      </rPr>
      <t xml:space="preserve"> [nombre fichero].txt</t>
    </r>
  </si>
  <si>
    <t>DESDE MAQUINA VIRTUALBOX</t>
  </si>
  <si>
    <t>sudo apt install tree</t>
  </si>
  <si>
    <t>Paquete ligero que se instala bajo comandos para ver en forma de árbol los directorios en donde uno se encuentra</t>
  </si>
  <si>
    <t>12) Instalacion de ayudas visuales de los directorios</t>
  </si>
  <si>
    <t>tree</t>
  </si>
  <si>
    <t>Comando para usar el paquete instalado anterior y ver en ramificaciones los directorios anañdidos</t>
  </si>
  <si>
    <t>13) Comando para ver el árbol de directorios</t>
  </si>
  <si>
    <t>14) Copiado de directorios</t>
  </si>
  <si>
    <t>cp  -r [directorios* ../(nombreCarpeta)]</t>
  </si>
  <si>
    <r>
      <t xml:space="preserve">Realiza copia de todos las carpetas del directorio presente o si es con </t>
    </r>
    <r>
      <rPr>
        <b/>
        <sz val="11"/>
        <color theme="1"/>
        <rFont val="Calibri"/>
        <family val="2"/>
        <scheme val="minor"/>
      </rPr>
      <t>../</t>
    </r>
    <r>
      <rPr>
        <sz val="11"/>
        <color theme="1"/>
        <rFont val="Calibri"/>
        <family val="2"/>
        <scheme val="minor"/>
      </rPr>
      <t xml:space="preserve"> en el directorio siguiente de dentro del presente con nombre introducido del directorio</t>
    </r>
  </si>
  <si>
    <r>
      <t xml:space="preserve">Incluyendo un </t>
    </r>
    <r>
      <rPr>
        <b/>
        <sz val="11"/>
        <color theme="1"/>
        <rFont val="Calibri"/>
        <family val="2"/>
        <scheme val="minor"/>
      </rPr>
      <t>botón</t>
    </r>
    <r>
      <rPr>
        <sz val="11"/>
        <color theme="1"/>
        <rFont val="Calibri"/>
        <family val="2"/>
        <scheme val="minor"/>
      </rPr>
      <t xml:space="preserve"> de submit para que ejecute una orden desde </t>
    </r>
    <r>
      <rPr>
        <b/>
        <sz val="11"/>
        <color theme="1"/>
        <rFont val="Calibri"/>
        <family val="2"/>
        <scheme val="minor"/>
      </rPr>
      <t>app.ts</t>
    </r>
    <r>
      <rPr>
        <sz val="11"/>
        <color theme="1"/>
        <rFont val="Calibri"/>
        <family val="2"/>
        <scheme val="minor"/>
      </rPr>
      <t xml:space="preserve"> y que haga la acción de un método solicitado</t>
    </r>
  </si>
  <si>
    <t xml:space="preserve">   numeroPrimero:number=0; //De tipo numérico
   numeroSegundo:number=0; 
 sumar():void {
    this.resultado = this.numeroPrimero + this.numeroSegundo;
  } </t>
  </si>
  <si>
    <r>
      <t xml:space="preserve">PASO 8:
Se hace el </t>
    </r>
    <r>
      <rPr>
        <b/>
        <sz val="11"/>
        <color theme="1"/>
        <rFont val="Calibri"/>
        <family val="2"/>
        <scheme val="minor"/>
      </rPr>
      <t>Binding</t>
    </r>
    <r>
      <rPr>
        <sz val="11"/>
        <color theme="1"/>
        <rFont val="Calibri"/>
        <family val="2"/>
        <scheme val="minor"/>
      </rPr>
      <t xml:space="preserve"> </t>
    </r>
    <r>
      <rPr>
        <b/>
        <sz val="11"/>
        <color theme="1"/>
        <rFont val="Calibri"/>
        <family val="2"/>
        <scheme val="minor"/>
      </rPr>
      <t>bidireccional</t>
    </r>
    <r>
      <rPr>
        <sz val="11"/>
        <color theme="1"/>
        <rFont val="Calibri"/>
        <family val="2"/>
        <scheme val="minor"/>
      </rPr>
      <t xml:space="preserve"> entre el </t>
    </r>
    <r>
      <rPr>
        <b/>
        <sz val="11"/>
        <color theme="1"/>
        <rFont val="Calibri"/>
        <family val="2"/>
        <scheme val="minor"/>
      </rPr>
      <t>app.ts y el app.html</t>
    </r>
  </si>
  <si>
    <r>
      <t xml:space="preserve">PASO 7:
Se hace el </t>
    </r>
    <r>
      <rPr>
        <b/>
        <sz val="11"/>
        <color theme="1"/>
        <rFont val="Calibri"/>
        <family val="2"/>
        <scheme val="minor"/>
      </rPr>
      <t>eventBinding</t>
    </r>
  </si>
  <si>
    <r>
      <t xml:space="preserve">Si la etiqueta es de tipo </t>
    </r>
    <r>
      <rPr>
        <b/>
        <sz val="11"/>
        <color theme="1"/>
        <rFont val="Calibri"/>
        <family val="2"/>
        <scheme val="minor"/>
      </rPr>
      <t>input type text</t>
    </r>
    <r>
      <rPr>
        <sz val="11"/>
        <color theme="1"/>
        <rFont val="Calibri"/>
        <family val="2"/>
        <scheme val="minor"/>
      </rPr>
      <t xml:space="preserve">, el resultado será la </t>
    </r>
    <r>
      <rPr>
        <b/>
        <sz val="11"/>
        <color theme="1"/>
        <rFont val="Calibri"/>
        <family val="2"/>
        <scheme val="minor"/>
      </rPr>
      <t>concatenación</t>
    </r>
    <r>
      <rPr>
        <sz val="11"/>
        <color theme="1"/>
        <rFont val="Calibri"/>
        <family val="2"/>
        <scheme val="minor"/>
      </rPr>
      <t xml:space="preserve"> de ambos números no la suma como cabía esperar. Una opción es cambiar la etiqueta a tipo </t>
    </r>
    <r>
      <rPr>
        <b/>
        <sz val="11"/>
        <color theme="1"/>
        <rFont val="Calibri"/>
        <family val="2"/>
        <scheme val="minor"/>
      </rPr>
      <t xml:space="preserve">"Number" </t>
    </r>
    <r>
      <rPr>
        <sz val="11"/>
        <color theme="1"/>
        <rFont val="Calibri"/>
        <family val="2"/>
        <scheme val="minor"/>
      </rPr>
      <t xml:space="preserve">y la otra opción es </t>
    </r>
    <r>
      <rPr>
        <b/>
        <sz val="11"/>
        <color theme="1"/>
        <rFont val="Calibri"/>
        <family val="2"/>
        <scheme val="minor"/>
      </rPr>
      <t>cambiar el atributo que posee la variable de numeroPrimero y numeroSegundo</t>
    </r>
    <r>
      <rPr>
        <sz val="11"/>
        <color theme="1"/>
        <rFont val="Calibri"/>
        <family val="2"/>
        <scheme val="minor"/>
      </rPr>
      <t xml:space="preserve"> que eran de tipo: </t>
    </r>
    <r>
      <rPr>
        <b/>
        <sz val="11"/>
        <color theme="1"/>
        <rFont val="Calibri"/>
        <family val="2"/>
        <scheme val="minor"/>
      </rPr>
      <t>number</t>
    </r>
    <r>
      <rPr>
        <sz val="11"/>
        <color theme="1"/>
        <rFont val="Calibri"/>
        <family val="2"/>
        <scheme val="minor"/>
      </rPr>
      <t xml:space="preserve"> en el fichero </t>
    </r>
    <r>
      <rPr>
        <b/>
        <sz val="11"/>
        <color theme="1"/>
        <rFont val="Calibri"/>
        <family val="2"/>
        <scheme val="minor"/>
      </rPr>
      <t>app.ts y ponerlo a string</t>
    </r>
    <r>
      <rPr>
        <sz val="11"/>
        <color theme="1"/>
        <rFont val="Calibri"/>
        <family val="2"/>
        <scheme val="minor"/>
      </rPr>
      <t xml:space="preserve">, colocando después en el método suma() el correspondiente casting de </t>
    </r>
    <r>
      <rPr>
        <b/>
        <sz val="11"/>
        <color theme="1"/>
        <rFont val="Calibri"/>
        <family val="2"/>
        <scheme val="minor"/>
      </rPr>
      <t>parseInt() a ambos numeros</t>
    </r>
  </si>
  <si>
    <r>
      <t xml:space="preserve">26) Aplicación de estilos mediante </t>
    </r>
    <r>
      <rPr>
        <b/>
        <sz val="11"/>
        <color theme="1"/>
        <rFont val="Calibri"/>
        <family val="2"/>
        <scheme val="minor"/>
      </rPr>
      <t>BootStrap</t>
    </r>
  </si>
  <si>
    <t>npm install bootstrap --save</t>
  </si>
  <si>
    <t>Al ejecutar el comando señalado instalará bootstrap completo</t>
  </si>
  <si>
    <r>
      <t xml:space="preserve">"styles": [
     "src/styles.css",
   </t>
    </r>
    <r>
      <rPr>
        <b/>
        <sz val="11"/>
        <color rgb="FFC00000"/>
        <rFont val="Calibri"/>
        <family val="2"/>
        <scheme val="minor"/>
      </rPr>
      <t xml:space="preserve">  "node_modules/bootstrap/dist/css/bootstrap.min.css"</t>
    </r>
    <r>
      <rPr>
        <b/>
        <sz val="11"/>
        <color theme="4" tint="-0.499984740745262"/>
        <rFont val="Calibri"/>
        <family val="2"/>
        <scheme val="minor"/>
      </rPr>
      <t xml:space="preserve">
  ],</t>
    </r>
  </si>
  <si>
    <r>
      <t xml:space="preserve">Despues, si no estuviera definido el campo: "scripts", se define incluyendo la siguiente sentencia: </t>
    </r>
    <r>
      <rPr>
        <b/>
        <sz val="11"/>
        <color theme="1"/>
        <rFont val="Calibri"/>
        <family val="2"/>
        <scheme val="minor"/>
      </rPr>
      <t>"node_modules/bootstrap/dist/js/bootstrap.bundle.min.js"</t>
    </r>
  </si>
  <si>
    <r>
      <t xml:space="preserve">            "scripts": [
      </t>
    </r>
    <r>
      <rPr>
        <b/>
        <sz val="11"/>
        <color rgb="FFC00000"/>
        <rFont val="Calibri"/>
        <family val="2"/>
        <scheme val="minor"/>
      </rPr>
      <t>"node_modules/bootstrap/dist/js/bootstrap.bundle.min.js"</t>
    </r>
    <r>
      <rPr>
        <b/>
        <sz val="11"/>
        <color theme="4" tint="-0.499984740745262"/>
        <rFont val="Calibri"/>
        <family val="2"/>
        <scheme val="minor"/>
      </rPr>
      <t xml:space="preserve">
            ],</t>
    </r>
  </si>
  <si>
    <t>27) Contendores que abarquen un contenido con etiquetas con div</t>
  </si>
  <si>
    <t>Se puede englobar con bootstrap formularios u otros elementos con bootstrap</t>
  </si>
  <si>
    <r>
      <rPr>
        <b/>
        <sz val="12"/>
        <color rgb="FFC00000"/>
        <rFont val="Calibri"/>
        <family val="2"/>
        <scheme val="minor"/>
      </rPr>
      <t>ngClass:</t>
    </r>
    <r>
      <rPr>
        <sz val="11"/>
        <color theme="1"/>
        <rFont val="Calibri"/>
        <family val="2"/>
        <scheme val="minor"/>
      </rPr>
      <t xml:space="preserve"> permite aplicar o quitar clases CSS de un elemento HTML de forma dinámica, según el estado de una expresión o condición. Permite modificar el estilo de un elemento HTML según ciertas condiciones en la aplicación, haciendo que el diseño sea adaptable y reactivo. </t>
    </r>
    <r>
      <rPr>
        <b/>
        <sz val="11"/>
        <color theme="1"/>
        <rFont val="Calibri"/>
        <family val="2"/>
        <scheme val="minor"/>
      </rPr>
      <t xml:space="preserve">
Beneficios
Flexibilidad: </t>
    </r>
    <r>
      <rPr>
        <sz val="11"/>
        <color theme="1"/>
        <rFont val="Calibri"/>
        <family val="2"/>
        <scheme val="minor"/>
      </rPr>
      <t xml:space="preserve">Permite crear estilos condicionales fácilmente. 
</t>
    </r>
    <r>
      <rPr>
        <b/>
        <sz val="11"/>
        <color theme="1"/>
        <rFont val="Calibri"/>
        <family val="2"/>
        <scheme val="minor"/>
      </rPr>
      <t>Mantenibilidad</t>
    </r>
    <r>
      <rPr>
        <sz val="11"/>
        <color theme="1"/>
        <rFont val="Calibri"/>
        <family val="2"/>
        <scheme val="minor"/>
      </rPr>
      <t xml:space="preserve">: Facilita la gestión de estilos complejos dentro de la lógica del componente. 
</t>
    </r>
    <r>
      <rPr>
        <b/>
        <sz val="11"/>
        <color theme="1"/>
        <rFont val="Calibri"/>
        <family val="2"/>
        <scheme val="minor"/>
      </rPr>
      <t>Reactividad</t>
    </r>
    <r>
      <rPr>
        <sz val="11"/>
        <color theme="1"/>
        <rFont val="Calibri"/>
        <family val="2"/>
        <scheme val="minor"/>
      </rPr>
      <t xml:space="preserve">: Adapta la apariencia de los elementos según los cambios de datos o estado de la aplicación. </t>
    </r>
  </si>
  <si>
    <t>Directiva tipo ATRIBUTO: ngClass</t>
  </si>
  <si>
    <t>Directiva tipo ATRIBUTO: ngStyle</t>
  </si>
  <si>
    <r>
      <rPr>
        <b/>
        <sz val="12"/>
        <color rgb="FFC00000"/>
        <rFont val="Calibri"/>
        <family val="2"/>
        <scheme val="minor"/>
      </rPr>
      <t>ngStyle</t>
    </r>
    <r>
      <rPr>
        <sz val="11"/>
        <color theme="1"/>
        <rFont val="Calibri"/>
        <family val="2"/>
        <scheme val="minor"/>
      </rPr>
      <t>: permite aplicar estilos en línea a un elemento de forma dinámica, similar al atributo style de HTML pero con la flexibilidad de usar expresiones y variables de tu componente. Se utiliza para establecer una o más propiedades de estilo como pares clave-valor, modificando la apariencia del elemento en función de la lógica de tu aplicación</t>
    </r>
  </si>
  <si>
    <t>Directiva tipo ATRIBUTO: ngModel</t>
  </si>
  <si>
    <r>
      <t xml:space="preserve">ngModel: </t>
    </r>
    <r>
      <rPr>
        <sz val="12"/>
        <rFont val="Calibri"/>
        <family val="2"/>
        <scheme val="minor"/>
      </rPr>
      <t xml:space="preserve">permite el </t>
    </r>
    <r>
      <rPr>
        <b/>
        <sz val="12"/>
        <rFont val="Calibri"/>
        <family val="2"/>
        <scheme val="minor"/>
      </rPr>
      <t>enlace</t>
    </r>
    <r>
      <rPr>
        <sz val="12"/>
        <rFont val="Calibri"/>
        <family val="2"/>
        <scheme val="minor"/>
      </rPr>
      <t xml:space="preserve"> de </t>
    </r>
    <r>
      <rPr>
        <b/>
        <sz val="12"/>
        <rFont val="Calibri"/>
        <family val="2"/>
        <scheme val="minor"/>
      </rPr>
      <t>datos</t>
    </r>
    <r>
      <rPr>
        <sz val="12"/>
        <rFont val="Calibri"/>
        <family val="2"/>
        <scheme val="minor"/>
      </rPr>
      <t xml:space="preserve"> </t>
    </r>
    <r>
      <rPr>
        <b/>
        <sz val="12"/>
        <rFont val="Calibri"/>
        <family val="2"/>
        <scheme val="minor"/>
      </rPr>
      <t>bidireccional</t>
    </r>
    <r>
      <rPr>
        <sz val="12"/>
        <rFont val="Calibri"/>
        <family val="2"/>
        <scheme val="minor"/>
      </rPr>
      <t xml:space="preserve"> entre una propiedad del componente y un elemento de formulario en la plantilla, como un campo input o textarea. Esto significa que </t>
    </r>
    <r>
      <rPr>
        <b/>
        <sz val="12"/>
        <rFont val="Calibri"/>
        <family val="2"/>
        <scheme val="minor"/>
      </rPr>
      <t>cualquier cambio en el campo del formulario actualiza la propiedad del componente y viceversa</t>
    </r>
    <r>
      <rPr>
        <sz val="12"/>
        <rFont val="Calibri"/>
        <family val="2"/>
        <scheme val="minor"/>
      </rPr>
      <t xml:space="preserve">, </t>
    </r>
    <r>
      <rPr>
        <b/>
        <sz val="12"/>
        <rFont val="Calibri"/>
        <family val="2"/>
        <scheme val="minor"/>
      </rPr>
      <t>sincronizando automáticamente ambos lados</t>
    </r>
    <r>
      <rPr>
        <sz val="12"/>
        <rFont val="Calibri"/>
        <family val="2"/>
        <scheme val="minor"/>
      </rPr>
      <t>. Para usar ngModel, debes importar el FormsModule en el módulo de tu aplicación</t>
    </r>
  </si>
  <si>
    <r>
      <t xml:space="preserve">28) Directivas en Angular: </t>
    </r>
    <r>
      <rPr>
        <b/>
        <sz val="11"/>
        <color theme="1"/>
        <rFont val="Calibri"/>
        <family val="2"/>
        <scheme val="minor"/>
      </rPr>
      <t>ATRIBUTO</t>
    </r>
  </si>
  <si>
    <r>
      <t xml:space="preserve">29) Directivas en Angular: </t>
    </r>
    <r>
      <rPr>
        <b/>
        <sz val="11"/>
        <color theme="1"/>
        <rFont val="Calibri"/>
        <family val="2"/>
        <scheme val="minor"/>
      </rPr>
      <t>ESTRUCTURAL</t>
    </r>
  </si>
  <si>
    <t>Directiva tipo ESCTRUTURAL: ngIf</t>
  </si>
  <si>
    <r>
      <t xml:space="preserve">ngIf: </t>
    </r>
    <r>
      <rPr>
        <sz val="12"/>
        <rFont val="Calibri"/>
        <family val="2"/>
        <scheme val="minor"/>
      </rPr>
      <t xml:space="preserve"> funciona como un </t>
    </r>
    <r>
      <rPr>
        <b/>
        <sz val="12"/>
        <rFont val="Calibri"/>
        <family val="2"/>
        <scheme val="minor"/>
      </rPr>
      <t>condicional (if)</t>
    </r>
    <r>
      <rPr>
        <sz val="12"/>
        <rFont val="Calibri"/>
        <family val="2"/>
        <scheme val="minor"/>
      </rPr>
      <t xml:space="preserve"> que muestra u oculta un elemento del DOM (Document Object Model) según el valor de una expresión booleana. Si la expresión es verdadera, el elemento se renderiza y se añade al DOM; si es falsa, el elemento se elimina por completo del DOM, lo que la convierte en una herramienta eficaz para controlar la visibilidad de componentes y contenido de forma dinámica. </t>
    </r>
  </si>
  <si>
    <t>Directiva tipo ESCTRUTURAL: ngFor</t>
  </si>
  <si>
    <t>Directiva tipo ESCTRUTURAL: ngSwitch</t>
  </si>
  <si>
    <t>Directiva tipo ESCTRUTURAL: ngPlural</t>
  </si>
  <si>
    <t>Directiva tipo ESCTRUTURAL: ngTemplate</t>
  </si>
  <si>
    <t>Directiva tipo ESCTRUTURAL: ngComponentOutlet</t>
  </si>
  <si>
    <r>
      <t xml:space="preserve">ngFor: </t>
    </r>
    <r>
      <rPr>
        <sz val="12"/>
        <rFont val="Calibri"/>
        <family val="2"/>
        <scheme val="minor"/>
      </rPr>
      <t xml:space="preserve">se usa principalmente para iterar sobre </t>
    </r>
    <r>
      <rPr>
        <b/>
        <sz val="12"/>
        <rFont val="Calibri"/>
        <family val="2"/>
        <scheme val="minor"/>
      </rPr>
      <t>colecciones</t>
    </r>
    <r>
      <rPr>
        <sz val="12"/>
        <rFont val="Calibri"/>
        <family val="2"/>
        <scheme val="minor"/>
      </rPr>
      <t xml:space="preserve"> de </t>
    </r>
    <r>
      <rPr>
        <b/>
        <sz val="12"/>
        <rFont val="Calibri"/>
        <family val="2"/>
        <scheme val="minor"/>
      </rPr>
      <t>datos</t>
    </r>
    <r>
      <rPr>
        <sz val="12"/>
        <rFont val="Calibri"/>
        <family val="2"/>
        <scheme val="minor"/>
      </rPr>
      <t xml:space="preserve"> y </t>
    </r>
    <r>
      <rPr>
        <b/>
        <sz val="12"/>
        <rFont val="Calibri"/>
        <family val="2"/>
        <scheme val="minor"/>
      </rPr>
      <t>renderizar</t>
    </r>
    <r>
      <rPr>
        <sz val="12"/>
        <rFont val="Calibri"/>
        <family val="2"/>
        <scheme val="minor"/>
      </rPr>
      <t xml:space="preserve"> </t>
    </r>
    <r>
      <rPr>
        <b/>
        <sz val="12"/>
        <rFont val="Calibri"/>
        <family val="2"/>
        <scheme val="minor"/>
      </rPr>
      <t>repetidamente</t>
    </r>
    <r>
      <rPr>
        <sz val="12"/>
        <rFont val="Calibri"/>
        <family val="2"/>
        <scheme val="minor"/>
      </rPr>
      <t xml:space="preserve"> elementos HTML en una plantilla, como listas de productos, tablas dinámicas o múltiples instancias de un componente. Permite construir listas de manera dinámica, ya que la cantidad de elementos depende de los datos disponibles. Usos comunes: visualizar listas de datos, crear tablas y elementos repetidos.</t>
    </r>
  </si>
  <si>
    <r>
      <t xml:space="preserve">ngSwitch: </t>
    </r>
    <r>
      <rPr>
        <sz val="12"/>
        <rFont val="Calibri"/>
        <family val="2"/>
        <scheme val="minor"/>
      </rPr>
      <t>se usa para mostrar un único elemento DOM de un conjunto de opciones, basándose en una expresión de evaluación. Seleccionar entre múltiples opciones: Es ideal cuando necesitas elegir y renderizar una vista entre varias posibilidades, en lugar de simplemente mostrar u ocultar un elemento como con</t>
    </r>
    <r>
      <rPr>
        <b/>
        <sz val="12"/>
        <rFont val="Calibri"/>
        <family val="2"/>
        <scheme val="minor"/>
      </rPr>
      <t xml:space="preserve"> *ngIf</t>
    </r>
  </si>
  <si>
    <r>
      <t xml:space="preserve">ngPlural: </t>
    </r>
    <r>
      <rPr>
        <sz val="12"/>
        <rFont val="Calibri"/>
        <family val="2"/>
        <scheme val="minor"/>
      </rPr>
      <t>mostrar texto diferente según si una cantidad es singular o plural, gestionando así la pluralización de manera dinámica dentro de una aplicación. Su uso principal es presentar el mensaje correcto al usuario, como por ejemplo mostrar "1 artículo" o "5 artículos", evitando la necesidad de escribir lógica condicional separada para cada caso.</t>
    </r>
  </si>
  <si>
    <r>
      <t xml:space="preserve">ngTemplate: </t>
    </r>
    <r>
      <rPr>
        <sz val="12"/>
        <rFont val="Calibri"/>
        <family val="2"/>
        <scheme val="minor"/>
      </rPr>
      <t xml:space="preserve">Se utiliza principalmente para insertar una plantilla (template) dentro de la vista, y puede recibir información adicional </t>
    </r>
  </si>
  <si>
    <r>
      <rPr>
        <b/>
        <sz val="12"/>
        <color rgb="FFC00000"/>
        <rFont val="Calibri"/>
        <family val="2"/>
        <scheme val="minor"/>
      </rPr>
      <t xml:space="preserve">ngComponentOutlet: </t>
    </r>
    <r>
      <rPr>
        <sz val="12"/>
        <rFont val="Calibri"/>
        <family val="2"/>
        <scheme val="minor"/>
      </rPr>
      <t xml:space="preserve">sirve para instanciar y renderizar un componente de forma dinámica, permitiendo cargar componentes sin necesidad de declararlos explícitamente en la plantilla del padre. Se usa para escenarios como la creación de formularios dinámicos, la carga de componentes según la interacción del usuario o la personalización de componentes a través de la configuración. </t>
    </r>
  </si>
  <si>
    <r>
      <t xml:space="preserve">30) Directivas en Angular: </t>
    </r>
    <r>
      <rPr>
        <b/>
        <sz val="11"/>
        <color theme="1"/>
        <rFont val="Calibri"/>
        <family val="2"/>
        <scheme val="minor"/>
      </rPr>
      <t>COMPONENTE</t>
    </r>
  </si>
  <si>
    <t>Directiva tipo COMPONENTE: Angular: @Component</t>
  </si>
  <si>
    <t>Directiva tipo COMPONENTE: Angular: @Module</t>
  </si>
  <si>
    <t>Directiva tipo COMPONENTE: Personalizadas: (Custom)</t>
  </si>
  <si>
    <t>31) Trabajo con formularios</t>
  </si>
  <si>
    <t>Esta previa configuración permite trabajar con formularios en Angular</t>
  </si>
  <si>
    <r>
      <t xml:space="preserve">1) Ir al fichero </t>
    </r>
    <r>
      <rPr>
        <b/>
        <sz val="11"/>
        <color rgb="FFC00000"/>
        <rFont val="Calibri"/>
        <family val="2"/>
        <scheme val="minor"/>
      </rPr>
      <t xml:space="preserve">app.modules.ts
</t>
    </r>
    <r>
      <rPr>
        <b/>
        <sz val="11"/>
        <color rgb="FF002060"/>
        <rFont val="Calibri"/>
        <family val="2"/>
        <scheme val="minor"/>
      </rPr>
      <t xml:space="preserve">2) Dentro de @NgModule, en imports añadir: </t>
    </r>
    <r>
      <rPr>
        <b/>
        <sz val="11"/>
        <color rgb="FFC00000"/>
        <rFont val="Calibri"/>
        <family val="2"/>
        <scheme val="minor"/>
      </rPr>
      <t>FormsModule</t>
    </r>
    <r>
      <rPr>
        <b/>
        <sz val="11"/>
        <color theme="4" tint="-0.499984740745262"/>
        <rFont val="Calibri"/>
        <family val="2"/>
        <scheme val="minor"/>
      </rPr>
      <t xml:space="preserve">
3) Importar el paquete de FormsModule mediante la expresión ubicada arriba: 
</t>
    </r>
    <r>
      <rPr>
        <b/>
        <sz val="11"/>
        <color rgb="FFC00000"/>
        <rFont val="Calibri"/>
        <family val="2"/>
        <scheme val="minor"/>
      </rPr>
      <t>import { FormsModule } from '@angular/forms';</t>
    </r>
  </si>
  <si>
    <r>
      <t>Sustituida por @for (Angular 17 en adelante)
"En el documento del HTML"
      @for</t>
    </r>
    <r>
      <rPr>
        <b/>
        <sz val="12"/>
        <color rgb="FF002060"/>
        <rFont val="Calibri"/>
        <family val="2"/>
        <scheme val="minor"/>
      </rPr>
      <t xml:space="preserve">(alumna of alumnas; track alumna){
          &lt;li&gt;{{alumna}}&lt;/li&gt;
      }
</t>
    </r>
    <r>
      <rPr>
        <b/>
        <sz val="12"/>
        <color rgb="FFC00000"/>
        <rFont val="Calibri"/>
        <family val="2"/>
        <scheme val="minor"/>
      </rPr>
      <t>"En el documento del Typescript"</t>
    </r>
    <r>
      <rPr>
        <b/>
        <sz val="12"/>
        <color rgb="FF002060"/>
        <rFont val="Calibri"/>
        <family val="2"/>
        <scheme val="minor"/>
      </rPr>
      <t xml:space="preserve">
Se creará un array llamado alumnas[] que se expondrá en el DOM (HTML) directamente o por llamada a un método</t>
    </r>
  </si>
  <si>
    <r>
      <t xml:space="preserve">Sustituida por @if (Angular 17 en adelante)
"En el documento del HTML"
</t>
    </r>
    <r>
      <rPr>
        <b/>
        <sz val="12"/>
        <color rgb="FF002060"/>
        <rFont val="Calibri"/>
        <family val="2"/>
        <scheme val="minor"/>
      </rPr>
      <t xml:space="preserve">      </t>
    </r>
    <r>
      <rPr>
        <b/>
        <sz val="12"/>
        <color rgb="FFC00000"/>
        <rFont val="Calibri"/>
        <family val="2"/>
        <scheme val="minor"/>
      </rPr>
      <t>@if</t>
    </r>
    <r>
      <rPr>
        <b/>
        <sz val="12"/>
        <color rgb="FF002060"/>
        <rFont val="Calibri"/>
        <family val="2"/>
        <scheme val="minor"/>
      </rPr>
      <t xml:space="preserve">(getRegistro()){
      &lt;p&gt;{{getMensajeRegistrado()}}&lt;/p&gt;
  }
  </t>
    </r>
    <r>
      <rPr>
        <b/>
        <sz val="12"/>
        <color rgb="FFC00000"/>
        <rFont val="Calibri"/>
        <family val="2"/>
        <scheme val="minor"/>
      </rPr>
      <t>@else</t>
    </r>
    <r>
      <rPr>
        <b/>
        <sz val="12"/>
        <color rgb="FF002060"/>
        <rFont val="Calibri"/>
        <family val="2"/>
        <scheme val="minor"/>
      </rPr>
      <t xml:space="preserve"> {
      &lt;p&gt;{{getMensajeNoRegistrado()}}&lt;/p&gt;
  }
</t>
    </r>
    <r>
      <rPr>
        <b/>
        <sz val="12"/>
        <color rgb="FFC00000"/>
        <rFont val="Calibri"/>
        <family val="2"/>
        <scheme val="minor"/>
      </rPr>
      <t xml:space="preserve">"En el documento del TypeScript"
</t>
    </r>
    <r>
      <rPr>
        <b/>
        <sz val="12"/>
        <color rgb="FF002060"/>
        <rFont val="Calibri"/>
        <family val="2"/>
        <scheme val="minor"/>
      </rPr>
      <t>Se le añaden los métodos que se les llamará para ejecutar el condicional del DOM (HTML)</t>
    </r>
  </si>
  <si>
    <r>
      <t>Sustituida por @switch (Angular 17 en adelante)
"En el documento del HTML"
      @switch</t>
    </r>
    <r>
      <rPr>
        <b/>
        <sz val="12"/>
        <color rgb="FF002060"/>
        <rFont val="Calibri"/>
        <family val="2"/>
        <scheme val="minor"/>
      </rPr>
      <t xml:space="preserve">(alumna){
          &lt;li&gt;{{alumna}}&lt;/li&gt;
      }
</t>
    </r>
    <r>
      <rPr>
        <b/>
        <sz val="12"/>
        <color rgb="FFC00000"/>
        <rFont val="Calibri"/>
        <family val="2"/>
        <scheme val="minor"/>
      </rPr>
      <t xml:space="preserve">"En el documento del Typescript"
</t>
    </r>
    <r>
      <rPr>
        <b/>
        <sz val="12"/>
        <color rgb="FF002060"/>
        <rFont val="Calibri"/>
        <family val="2"/>
        <scheme val="minor"/>
      </rPr>
      <t>Se creará un array llamado alumnas[] que se expondrá en el DOM (HTML) directamente o por llamada a un método</t>
    </r>
  </si>
  <si>
    <r>
      <t xml:space="preserve">En el documento "angular.json" buscar el apartado "scripts" y añadir:
            "scripts": [
</t>
    </r>
    <r>
      <rPr>
        <b/>
        <sz val="11"/>
        <color rgb="FFC00000"/>
        <rFont val="Calibri"/>
        <family val="2"/>
        <scheme val="minor"/>
      </rPr>
      <t xml:space="preserve">              "node_modules/jquery/dist/jquery.slim.min.js", "node_modules/bootstrap/dist/js/bootstrap.bundle.min.js", "node_modules/popper.js/dist/umd/popper.min.js"</t>
    </r>
    <r>
      <rPr>
        <b/>
        <sz val="11"/>
        <color theme="4" tint="-0.499984740745262"/>
        <rFont val="Calibri"/>
        <family val="2"/>
        <scheme val="minor"/>
      </rPr>
      <t xml:space="preserve">
  ]</t>
    </r>
  </si>
  <si>
    <t>33) Trabajar con formularios (recordatorio)</t>
  </si>
  <si>
    <r>
      <t xml:space="preserve">"En el fichero de app.module.ts" añadir en la cabecera
</t>
    </r>
    <r>
      <rPr>
        <b/>
        <sz val="11"/>
        <color rgb="FFC00000"/>
        <rFont val="Calibri"/>
        <family val="2"/>
        <scheme val="minor"/>
      </rPr>
      <t xml:space="preserve">import { FormsModule } from '@angular/forms'; 
</t>
    </r>
    <r>
      <rPr>
        <b/>
        <sz val="11"/>
        <color rgb="FF002060"/>
        <rFont val="Calibri"/>
        <family val="2"/>
        <scheme val="minor"/>
      </rPr>
      <t>y añadir en imports:</t>
    </r>
    <r>
      <rPr>
        <b/>
        <sz val="11"/>
        <color rgb="FFC00000"/>
        <rFont val="Calibri"/>
        <family val="2"/>
        <scheme val="minor"/>
      </rPr>
      <t xml:space="preserve">
FormsModule</t>
    </r>
  </si>
  <si>
    <t>34) Creación de objetos en el mismo proyecto</t>
  </si>
  <si>
    <r>
      <rPr>
        <b/>
        <sz val="11"/>
        <color rgb="FFC00000"/>
        <rFont val="Calibri"/>
        <family val="2"/>
        <scheme val="minor"/>
      </rPr>
      <t>export class Empleado</t>
    </r>
    <r>
      <rPr>
        <b/>
        <sz val="11"/>
        <color theme="4" tint="-0.499984740745262"/>
        <rFont val="Calibri"/>
        <family val="2"/>
        <scheme val="minor"/>
      </rPr>
      <t xml:space="preserve">
{
    private nombre: string="";
    private apellido:string="";
    private cargo:string="";
    private salario:number=0;
    </t>
    </r>
    <r>
      <rPr>
        <b/>
        <sz val="11"/>
        <color rgb="FFC00000"/>
        <rFont val="Calibri"/>
        <family val="2"/>
        <scheme val="minor"/>
      </rPr>
      <t>constructor(nombre:string,apellido:string, cargo:string, salario:number)</t>
    </r>
    <r>
      <rPr>
        <b/>
        <sz val="11"/>
        <color theme="4" tint="-0.499984740745262"/>
        <rFont val="Calibri"/>
        <family val="2"/>
        <scheme val="minor"/>
      </rPr>
      <t xml:space="preserve">
    {
        this.nombre=nombre;
        this.apellido=apellido;
        this.cargo=cargo;
        this.salario=salario;
    }</t>
    </r>
  </si>
  <si>
    <r>
      <t xml:space="preserve">Se tiene que hacer lo siguiente:
1) Botón derecho sobre la carpeta en donde se quiere crear el objeto, en este caso; </t>
    </r>
    <r>
      <rPr>
        <b/>
        <sz val="11"/>
        <color rgb="FFC00000"/>
        <rFont val="Calibri"/>
        <family val="2"/>
        <scheme val="minor"/>
      </rPr>
      <t>carpeta app</t>
    </r>
    <r>
      <rPr>
        <sz val="11"/>
        <color rgb="FFC00000"/>
        <rFont val="Calibri"/>
        <family val="2"/>
        <scheme val="minor"/>
      </rPr>
      <t xml:space="preserve">
</t>
    </r>
    <r>
      <rPr>
        <sz val="11"/>
        <rFont val="Calibri"/>
        <family val="2"/>
        <scheme val="minor"/>
      </rPr>
      <t>2) Se crea un fichero de tipo Typescript incluyendo el código adjunto a la izquierda.
3) Se hace la importación en el fichero en donde se quiere utilizar el objeto, poniéndolo de cabecera de esta manera siguiente: "</t>
    </r>
    <r>
      <rPr>
        <b/>
        <sz val="11"/>
        <color rgb="FFC00000"/>
        <rFont val="Calibri"/>
        <family val="2"/>
        <scheme val="minor"/>
      </rPr>
      <t>import { Empleado } from './empleado.module';</t>
    </r>
    <r>
      <rPr>
        <sz val="11"/>
        <rFont val="Calibri"/>
        <family val="2"/>
        <scheme val="minor"/>
      </rPr>
      <t>"</t>
    </r>
    <r>
      <rPr>
        <sz val="11"/>
        <color theme="1"/>
        <rFont val="Calibri"/>
        <family val="2"/>
        <scheme val="minor"/>
      </rPr>
      <t xml:space="preserve">
4) En el fichero app.html:
      </t>
    </r>
    <r>
      <rPr>
        <b/>
        <sz val="11"/>
        <color rgb="FFC00000"/>
        <rFont val="Calibri"/>
        <family val="2"/>
        <scheme val="minor"/>
      </rPr>
      <t xml:space="preserve">    &lt;tr class="cabecerasTabla"&gt;</t>
    </r>
    <r>
      <rPr>
        <sz val="11"/>
        <color theme="1"/>
        <rFont val="Calibri"/>
        <family val="2"/>
        <scheme val="minor"/>
      </rPr>
      <t xml:space="preserve">
            &lt;td colspan="5"&gt;Nombre&lt;/td&gt;
            &lt;td colspan="5"&gt;Apellidos&lt;/td&gt;
            &lt;td colspan="3"&gt;Cargo&lt;/td&gt;
            &lt;td colspan="2"&gt;Salario&lt;/td&gt;
          &lt;/tr&gt;
</t>
    </r>
    <r>
      <rPr>
        <b/>
        <sz val="11"/>
        <color rgb="FFC00000"/>
        <rFont val="Calibri"/>
        <family val="2"/>
        <scheme val="minor"/>
      </rPr>
      <t xml:space="preserve">          @for(empleado of empleados; track empleado; let i = $index)
          {
</t>
    </r>
    <r>
      <rPr>
        <sz val="11"/>
        <color theme="1"/>
        <rFont val="Calibri"/>
        <family val="2"/>
        <scheme val="minor"/>
      </rPr>
      <t xml:space="preserve">            &lt;tr class="tablaDatos"&gt;
              &lt;td colspan="5"&gt;{{i+1}}:{{empleado.getNombre()}}&lt;/td&gt;
              &lt;td colspan="5"&gt;{{i+1}}:{{empleado.getApellido()}}&lt;/td&gt;
              &lt;td colspan="3"&gt;{{i+1}}:{{empleado.getCargo()}}&lt;/td&gt;
              &lt;td colspan="2"&gt;{{i+1}}:{{empleado.getSalario() | currency:'EUR'}}&lt;/td&gt;
            &lt;/tr&gt;
          }
Considerar que si se quiere incluir un índice al lado de cada uno de los elementos del bucle for, se debe añadir </t>
    </r>
    <r>
      <rPr>
        <b/>
        <sz val="11"/>
        <color rgb="FFC00000"/>
        <rFont val="Calibri"/>
        <family val="2"/>
        <scheme val="minor"/>
      </rPr>
      <t>"let i=$index"</t>
    </r>
    <r>
      <rPr>
        <sz val="11"/>
        <color theme="1"/>
        <rFont val="Calibri"/>
        <family val="2"/>
        <scheme val="minor"/>
      </rPr>
      <t xml:space="preserve"> que significa crea variable para ir asignándoselo al adjunto del array</t>
    </r>
  </si>
  <si>
    <r>
      <t xml:space="preserve">35) Directiva: </t>
    </r>
    <r>
      <rPr>
        <b/>
        <sz val="11"/>
        <color rgb="FFC00000"/>
        <rFont val="Calibri"/>
        <family val="2"/>
        <scheme val="minor"/>
      </rPr>
      <t>ngStyle y ngClass</t>
    </r>
  </si>
  <si>
    <r>
      <t>&lt;div</t>
    </r>
    <r>
      <rPr>
        <b/>
        <sz val="11"/>
        <color rgb="FFC00000"/>
        <rFont val="Calibri"/>
        <family val="2"/>
        <scheme val="minor"/>
      </rPr>
      <t xml:space="preserve"> [ngStyle]="{color: cuadroCargo=='Jefe'? 'red':'black'}"</t>
    </r>
    <r>
      <rPr>
        <b/>
        <sz val="11"/>
        <color theme="4" tint="-0.499984740745262"/>
        <rFont val="Calibri"/>
        <family val="2"/>
        <scheme val="minor"/>
      </rPr>
      <t>&gt;{{cuadroTexto}}{{cuadroNombre}} {{cuadroApellido}} tiene de profesión: {{cuadroCargo}} y cobra {{cuadroSalario | currency:'EUR'}}&lt;/div&gt;</t>
    </r>
  </si>
  <si>
    <t>En el caso que se quiera añadir un estilo sobre la etiqueta directamente se emplea [ngStyle] empleando un condicional ternario para concretar qué es lo que hará que cambie el estilo aplicado</t>
  </si>
  <si>
    <t>En este caso si se desea añadir un estilo a la etiqueta se podrá acceder al fichero de app.css en donde se podrá fijar: .paraJefes{} en donde se podrán poner todos los esilos necesarios que se quieran</t>
  </si>
  <si>
    <r>
      <t xml:space="preserve">&lt;div </t>
    </r>
    <r>
      <rPr>
        <b/>
        <sz val="11"/>
        <color rgb="FFC00000"/>
        <rFont val="Calibri"/>
        <family val="2"/>
        <scheme val="minor"/>
      </rPr>
      <t>[ngClass]="{</t>
    </r>
    <r>
      <rPr>
        <b/>
        <sz val="11"/>
        <color rgb="FF7030A0"/>
        <rFont val="Calibri"/>
        <family val="2"/>
        <scheme val="minor"/>
      </rPr>
      <t>paraJefes</t>
    </r>
    <r>
      <rPr>
        <b/>
        <sz val="11"/>
        <color rgb="FFC00000"/>
        <rFont val="Calibri"/>
        <family val="2"/>
        <scheme val="minor"/>
      </rPr>
      <t>: cuadroCargo=='Jefe'}"&gt;{{cuadroCargo}}</t>
    </r>
    <r>
      <rPr>
        <b/>
        <sz val="11"/>
        <color theme="4" tint="-0.499984740745262"/>
        <rFont val="Calibri"/>
        <family val="2"/>
        <scheme val="minor"/>
      </rPr>
      <t>&lt;/div&gt;</t>
    </r>
  </si>
  <si>
    <r>
      <t xml:space="preserve">83) Métodos </t>
    </r>
    <r>
      <rPr>
        <b/>
        <sz val="11"/>
        <color theme="1"/>
        <rFont val="Calibri"/>
        <family val="2"/>
        <scheme val="minor"/>
      </rPr>
      <t>hashCode() y equals()</t>
    </r>
  </si>
  <si>
    <r>
      <rPr>
        <b/>
        <sz val="11"/>
        <color theme="1"/>
        <rFont val="Calibri"/>
        <family val="2"/>
        <scheme val="minor"/>
      </rPr>
      <t>hashCode():</t>
    </r>
    <r>
      <rPr>
        <sz val="11"/>
        <color theme="1"/>
        <rFont val="Calibri"/>
        <family val="2"/>
        <scheme val="minor"/>
      </rPr>
      <t xml:space="preserve"> es un método que ofrece un código extenso de números para identficiar de forma única un objeto o elemento que se esta creando.
</t>
    </r>
    <r>
      <rPr>
        <b/>
        <sz val="11"/>
        <color theme="1"/>
        <rFont val="Calibri"/>
        <family val="2"/>
        <scheme val="minor"/>
      </rPr>
      <t>equals():</t>
    </r>
    <r>
      <rPr>
        <sz val="11"/>
        <color theme="1"/>
        <rFont val="Calibri"/>
        <family val="2"/>
        <scheme val="minor"/>
      </rPr>
      <t xml:space="preserve"> comprobar si dos objetos son iguales, viendo si ambos objetos apuntan al mismo hasCode(), pero en principio no sabe diferenciar entre dos objetos, de manera que habrá que sobreescribirlo.</t>
    </r>
  </si>
  <si>
    <t>84) Comprobar si una instancia es un objeto concreto</t>
  </si>
  <si>
    <r>
      <t xml:space="preserve">		if(obj </t>
    </r>
    <r>
      <rPr>
        <b/>
        <sz val="11"/>
        <color rgb="FFC00000"/>
        <rFont val="Calibri"/>
        <family val="2"/>
        <scheme val="minor"/>
      </rPr>
      <t>instanceof</t>
    </r>
    <r>
      <rPr>
        <sz val="11"/>
        <color theme="1"/>
        <rFont val="Calibri"/>
        <family val="2"/>
        <scheme val="minor"/>
      </rPr>
      <t xml:space="preserve"> objetosLibros)   //Comprueba con instanceof, si es una instancia de un objeto definido
		{
		  /////Acciones que deba hacer	
		}</t>
    </r>
  </si>
  <si>
    <r>
      <t xml:space="preserve">85) Uso del </t>
    </r>
    <r>
      <rPr>
        <b/>
        <sz val="11"/>
        <color theme="1"/>
        <rFont val="Calibri"/>
        <family val="2"/>
        <scheme val="minor"/>
      </rPr>
      <t>método</t>
    </r>
    <r>
      <rPr>
        <sz val="11"/>
        <color theme="1"/>
        <rFont val="Calibri"/>
        <family val="2"/>
        <scheme val="minor"/>
      </rPr>
      <t xml:space="preserve"> </t>
    </r>
    <r>
      <rPr>
        <b/>
        <sz val="11"/>
        <color theme="1"/>
        <rFont val="Calibri"/>
        <family val="2"/>
        <scheme val="minor"/>
      </rPr>
      <t>sobreescrito</t>
    </r>
    <r>
      <rPr>
        <sz val="11"/>
        <color theme="1"/>
        <rFont val="Calibri"/>
        <family val="2"/>
        <scheme val="minor"/>
      </rPr>
      <t xml:space="preserve"> </t>
    </r>
    <r>
      <rPr>
        <b/>
        <sz val="11"/>
        <color theme="1"/>
        <rFont val="Calibri"/>
        <family val="2"/>
        <scheme val="minor"/>
      </rPr>
      <t>de equals()</t>
    </r>
    <r>
      <rPr>
        <sz val="11"/>
        <color theme="1"/>
        <rFont val="Calibri"/>
        <family val="2"/>
        <scheme val="minor"/>
      </rPr>
      <t xml:space="preserve"> para poder trabajar con la comparación de objetos</t>
    </r>
  </si>
  <si>
    <t>Se debe sobreescribir pudiendo castear el objeto a "objetosLibros" para poder utilizarlo ya que al sobreescribir el parámetro que recibe el método equals (Object obj) se le debe reconvertir en objeto de tipo "objetosLibros"</t>
  </si>
  <si>
    <r>
      <rPr>
        <b/>
        <sz val="11"/>
        <color rgb="FFC00000"/>
        <rFont val="Calibri"/>
        <family val="2"/>
        <scheme val="minor"/>
      </rPr>
      <t>public boolean equals(Object obj)</t>
    </r>
    <r>
      <rPr>
        <sz val="11"/>
        <color theme="1"/>
        <rFont val="Calibri"/>
        <family val="2"/>
        <scheme val="minor"/>
      </rPr>
      <t xml:space="preserve">
	{
	</t>
    </r>
    <r>
      <rPr>
        <b/>
        <sz val="11"/>
        <color rgb="FF002060"/>
        <rFont val="Calibri"/>
        <family val="2"/>
        <scheme val="minor"/>
      </rPr>
      <t xml:space="preserve">	objetosLibros otro= (objetosLibros)obj;</t>
    </r>
    <r>
      <rPr>
        <sz val="11"/>
        <color theme="1"/>
        <rFont val="Calibri"/>
        <family val="2"/>
        <scheme val="minor"/>
      </rPr>
      <t xml:space="preserve">   //Se hace un casting a obj para que sea de tipo objetosLibros
		if(obj </t>
    </r>
    <r>
      <rPr>
        <b/>
        <sz val="11"/>
        <color rgb="FF002060"/>
        <rFont val="Calibri"/>
        <family val="2"/>
        <scheme val="minor"/>
      </rPr>
      <t>instanceof</t>
    </r>
    <r>
      <rPr>
        <sz val="11"/>
        <color theme="1"/>
        <rFont val="Calibri"/>
        <family val="2"/>
        <scheme val="minor"/>
      </rPr>
      <t xml:space="preserve"> objetosLibros)   //Comprueba con instanceof, si es una instancia de un objeto definido
		{
		  	if(this.ISBN==otro.ISBN) return true;
		  	else return false;
		}
		else
		{
			return false;
		}
	}</t>
    </r>
  </si>
  <si>
    <r>
      <t>86) Uso del método</t>
    </r>
    <r>
      <rPr>
        <b/>
        <sz val="11"/>
        <color theme="1"/>
        <rFont val="Calibri"/>
        <family val="2"/>
        <scheme val="minor"/>
      </rPr>
      <t xml:space="preserve"> hashCode()</t>
    </r>
  </si>
  <si>
    <t>Se puede generar con el menú emergente al hacer botón derecho con el ratón. Yendo al apartado source &gt;&gt;&gt; generate hashCode() and equals() methods. Emerge una ventana diciendo qué variable se quiere hacer el hashCode y equals del programa</t>
  </si>
  <si>
    <t>Para poder comparar objetos:
1) Se genera el hashCode() de la variable que se quiere poder utilizar para discernir entre otros objetos de la misma clase.
2) Con el método equals() se podrá comparar y diferenciar dos objetos instanciados.</t>
  </si>
  <si>
    <t>El comando ip a (o ip addr) en Linux se utiliza para mostrar las direcciones IP y la información detallada de las interfaces de red del sistema, como el estado (activo o inactivo), la dirección MAC, la dirección IP asignada y su máscara de red (netmask)</t>
  </si>
  <si>
    <t>ip a</t>
  </si>
  <si>
    <t>15) Mostrar las direcciones IP y la forma detallada de las interfaces de red</t>
  </si>
  <si>
    <t>El comando sudo apt install nmap instala el programa Nmap en sistemas Linux como Ubuntu, permitiendo a los administradores y profesionales de seguridad realizar escaneos de redes, descubrir dispositivos (hosts) activos, identificar puertos TCP/UDP abiertos y determinar los servicios (con sus versiones) que se están ejecutando en esos puertos, lo cual es fundamental para la auditoría de redes, la detección de vulnerabilidades y la gestión de la seguridad</t>
  </si>
  <si>
    <t>sudo apt install nmap</t>
  </si>
  <si>
    <t>16) Escaneo de redes</t>
  </si>
  <si>
    <t>La herramienta NMAP busca puertos TCP y UDP abiertos en dispositivos conectados. Observe la salida después de ejecutar un comando NMAP y los puertos abiertos enumerados también mostrarán el protocolo. El NMAP también le indica si el estado está abierto o cerrado y si el servicio se está ejecutando en el puerto</t>
  </si>
  <si>
    <t>nmap -sP + IP (la ip local)</t>
  </si>
  <si>
    <t>17) Busqueda de puertos activos UDP/TCP</t>
  </si>
  <si>
    <t>ping -c + [numero de pings para realizar] + IP (la ip local)</t>
  </si>
  <si>
    <t>18) Para comprobar que una red esté activa o conectada</t>
  </si>
  <si>
    <t>Para probar la conexión o la existencia de red en internet etc</t>
  </si>
  <si>
    <t>COMANDOS DE LARAVEL</t>
  </si>
  <si>
    <r>
      <t xml:space="preserve">2) Descarga e instalación del control de versiones </t>
    </r>
    <r>
      <rPr>
        <b/>
        <sz val="11"/>
        <color theme="1"/>
        <rFont val="Calibri"/>
        <family val="2"/>
        <scheme val="minor"/>
      </rPr>
      <t>Git</t>
    </r>
  </si>
  <si>
    <r>
      <t xml:space="preserve">1) Descarga e instalación de </t>
    </r>
    <r>
      <rPr>
        <b/>
        <sz val="11"/>
        <color theme="1"/>
        <rFont val="Calibri"/>
        <family val="2"/>
        <scheme val="minor"/>
      </rPr>
      <t>VirtualBox</t>
    </r>
    <r>
      <rPr>
        <sz val="11"/>
        <color theme="1"/>
        <rFont val="Calibri"/>
        <family val="2"/>
        <scheme val="minor"/>
      </rPr>
      <t xml:space="preserve"> para máquinas virtuales</t>
    </r>
  </si>
  <si>
    <r>
      <t xml:space="preserve">3) Descarga e instalación de </t>
    </r>
    <r>
      <rPr>
        <b/>
        <sz val="11"/>
        <color theme="1"/>
        <rFont val="Calibri"/>
        <family val="2"/>
        <scheme val="minor"/>
      </rPr>
      <t>Vagrant</t>
    </r>
  </si>
  <si>
    <t>Ir a instalación y luego elegir de Windows el fichero que pone AMD64</t>
  </si>
  <si>
    <t>4) Configurar desde Git Bash el virtualBox para poder hacerlo accesible desde cualquier lado del ordenador</t>
  </si>
  <si>
    <t>Agregar al virtualBox a la variable del entorno:
1) Abrir el explorador
2) Propiedades del sistema (el equipo)
3) Ir a configuración avanzada del sistema
4) Ir a variables del entorno
5) Elegir "Path"
6) Pulsar en editar
7) Se le da a nuevo y se escribe la ruta en donde se instaló virtualBox
8) Ubicación en carpeta disco C: luego archivos de programa, luego oracle y virtualbox</t>
  </si>
  <si>
    <t>vagrant --version</t>
  </si>
  <si>
    <t>vagrant box add laravel/homestead</t>
  </si>
  <si>
    <t>6) Agregar el box, caja de homestead a Vagrant (instalación de entornos de desarrollo a Vagrant) En GitBash agregar el comando,</t>
  </si>
  <si>
    <t>Se espera el tiempo necesario para la instalación de laravel y sus boxs, uniéndolas con virtualbox</t>
  </si>
  <si>
    <t>git clone https://github.com/laravel/homestead.git Homestead</t>
  </si>
  <si>
    <t>8) Reubicarnos en el directorio Homestead</t>
  </si>
  <si>
    <t>cd Homestead</t>
  </si>
  <si>
    <t>bach init.sh</t>
  </si>
  <si>
    <t>y debería salir: Homestead initialized!</t>
  </si>
  <si>
    <t>10) Crear claves de acceso git y máquinas virtuales</t>
  </si>
  <si>
    <t>ssh-keygen -t rsa -b 4096 -C "[correo_electrónico]"</t>
  </si>
  <si>
    <t>Para la generación de las claves públicas y privadas. Con el mensaje del correo electrónico, por ejemplo. No es necesario crear contraseña si la solicita al ser local y así se crearía la carpeta ".ssh", en la ruta: "C:\Users\Sfer4"</t>
  </si>
  <si>
    <t>rm -rf id_rsa</t>
  </si>
  <si>
    <t>rm -rf id_rsa.pub</t>
  </si>
  <si>
    <t xml:space="preserve">11) Eliminación de clave privada </t>
  </si>
  <si>
    <t>12) Eliminación de clave pública</t>
  </si>
  <si>
    <t>13) Detalle del fichero Homestead.yaml</t>
  </si>
  <si>
    <r>
      <rPr>
        <b/>
        <sz val="11"/>
        <color theme="1"/>
        <rFont val="Calibri"/>
        <family val="2"/>
        <scheme val="minor"/>
      </rPr>
      <t>ip</t>
    </r>
    <r>
      <rPr>
        <sz val="11"/>
        <color theme="1"/>
        <rFont val="Calibri"/>
        <family val="2"/>
        <scheme val="minor"/>
      </rPr>
      <t xml:space="preserve">: "192.168.56.56" ---&gt; es la IP de la máquina virtual
</t>
    </r>
    <r>
      <rPr>
        <b/>
        <sz val="11"/>
        <color theme="1"/>
        <rFont val="Calibri"/>
        <family val="2"/>
        <scheme val="minor"/>
      </rPr>
      <t>memory</t>
    </r>
    <r>
      <rPr>
        <sz val="11"/>
        <color theme="1"/>
        <rFont val="Calibri"/>
        <family val="2"/>
        <scheme val="minor"/>
      </rPr>
      <t xml:space="preserve">: 2048 -----&gt; es la memoria RAM asignada a la máquina virtual
</t>
    </r>
    <r>
      <rPr>
        <b/>
        <sz val="11"/>
        <color theme="1"/>
        <rFont val="Calibri"/>
        <family val="2"/>
        <scheme val="minor"/>
      </rPr>
      <t>cpus</t>
    </r>
    <r>
      <rPr>
        <sz val="11"/>
        <color theme="1"/>
        <rFont val="Calibri"/>
        <family val="2"/>
        <scheme val="minor"/>
      </rPr>
      <t xml:space="preserve">: 2  ----&gt; es el número de núcleos que se le han asignado
</t>
    </r>
    <r>
      <rPr>
        <b/>
        <sz val="11"/>
        <color theme="1"/>
        <rFont val="Calibri"/>
        <family val="2"/>
        <scheme val="minor"/>
      </rPr>
      <t>provider</t>
    </r>
    <r>
      <rPr>
        <sz val="11"/>
        <color theme="1"/>
        <rFont val="Calibri"/>
        <family val="2"/>
        <scheme val="minor"/>
      </rPr>
      <t xml:space="preserve">: virtualbox ----&gt; proveedor de la máquina virtual
</t>
    </r>
    <r>
      <rPr>
        <b/>
        <sz val="11"/>
        <color theme="1"/>
        <rFont val="Calibri"/>
        <family val="2"/>
        <scheme val="minor"/>
      </rPr>
      <t xml:space="preserve">keys: </t>
    </r>
    <r>
      <rPr>
        <sz val="11"/>
        <color theme="1"/>
        <rFont val="Calibri"/>
        <family val="2"/>
        <scheme val="minor"/>
      </rPr>
      <t xml:space="preserve">-----&gt; son las claves privadas y públicas de la máquina virtual
folders: ~/code -----&gt; map: hace referencia a la carpeta local
to: /home/vagrant/code ----&gt; todo lo introducido en local se reflejará en la máquina virtual de forma bidireccional: carpetas compartidas. 
Si se quiere enviar un archivo a la máquina virtual: en la carpeta code y al revés se meterá en la carpeta de vagrant. Es importante tener la carpeta en la ruta: "C:\Users\Sfer4" que se llame </t>
    </r>
    <r>
      <rPr>
        <b/>
        <sz val="11"/>
        <color theme="1"/>
        <rFont val="Calibri"/>
        <family val="2"/>
        <scheme val="minor"/>
      </rPr>
      <t>code</t>
    </r>
    <r>
      <rPr>
        <sz val="11"/>
        <color theme="1"/>
        <rFont val="Calibri"/>
        <family val="2"/>
        <scheme val="minor"/>
      </rPr>
      <t xml:space="preserve">.
</t>
    </r>
    <r>
      <rPr>
        <b/>
        <sz val="11"/>
        <color theme="1"/>
        <rFont val="Calibri"/>
        <family val="2"/>
        <scheme val="minor"/>
      </rPr>
      <t xml:space="preserve">sites:  </t>
    </r>
    <r>
      <rPr>
        <sz val="11"/>
        <color theme="1"/>
        <rFont val="Calibri"/>
        <family val="2"/>
        <scheme val="minor"/>
      </rPr>
      <t xml:space="preserve">
  - </t>
    </r>
    <r>
      <rPr>
        <b/>
        <sz val="11"/>
        <color rgb="FFFF0000"/>
        <rFont val="Calibri"/>
        <family val="2"/>
        <scheme val="minor"/>
      </rPr>
      <t>map: homestead.test</t>
    </r>
    <r>
      <rPr>
        <sz val="11"/>
        <color theme="1"/>
        <rFont val="Calibri"/>
        <family val="2"/>
        <scheme val="minor"/>
      </rPr>
      <t xml:space="preserve">   ----&gt; dominio que hay que introducir para acceder al sitio confeccionado por Laravel
    </t>
    </r>
    <r>
      <rPr>
        <b/>
        <sz val="11"/>
        <color rgb="FFFF0000"/>
        <rFont val="Calibri"/>
        <family val="2"/>
        <scheme val="minor"/>
      </rPr>
      <t>to: /home/vagrant/code/public</t>
    </r>
    <r>
      <rPr>
        <sz val="11"/>
        <color theme="1"/>
        <rFont val="Calibri"/>
        <family val="2"/>
        <scheme val="minor"/>
      </rPr>
      <t xml:space="preserve">   ------&gt; carpeta de la máquina virtual en donde se almacenarán los archivos del sitio confeccionado por Laravel
databases:
  - homestead ------&gt; se genera una BBDD que se llamará homestead</t>
    </r>
  </si>
  <si>
    <t>14) Ejecución de Vagrant desde git bash</t>
  </si>
  <si>
    <t>vagrant up</t>
  </si>
  <si>
    <r>
      <rPr>
        <b/>
        <sz val="10"/>
        <color rgb="FF002060"/>
        <rFont val="Calibri"/>
        <family val="2"/>
        <scheme val="minor"/>
      </rPr>
      <t xml:space="preserve">ip: </t>
    </r>
    <r>
      <rPr>
        <sz val="10"/>
        <color rgb="FF002060"/>
        <rFont val="Calibri"/>
        <family val="2"/>
        <scheme val="minor"/>
      </rPr>
      <t xml:space="preserve">"192.168.56.56"
</t>
    </r>
    <r>
      <rPr>
        <b/>
        <sz val="10"/>
        <color rgb="FF002060"/>
        <rFont val="Calibri"/>
        <family val="2"/>
        <scheme val="minor"/>
      </rPr>
      <t>memory:</t>
    </r>
    <r>
      <rPr>
        <sz val="10"/>
        <color rgb="FF002060"/>
        <rFont val="Calibri"/>
        <family val="2"/>
        <scheme val="minor"/>
      </rPr>
      <t xml:space="preserve"> 2048
</t>
    </r>
    <r>
      <rPr>
        <b/>
        <sz val="10"/>
        <color rgb="FF002060"/>
        <rFont val="Calibri"/>
        <family val="2"/>
        <scheme val="minor"/>
      </rPr>
      <t>cpus</t>
    </r>
    <r>
      <rPr>
        <sz val="10"/>
        <color rgb="FF002060"/>
        <rFont val="Calibri"/>
        <family val="2"/>
        <scheme val="minor"/>
      </rPr>
      <t xml:space="preserve">: 2
</t>
    </r>
    <r>
      <rPr>
        <b/>
        <sz val="10"/>
        <color rgb="FF002060"/>
        <rFont val="Calibri"/>
        <family val="2"/>
        <scheme val="minor"/>
      </rPr>
      <t>provider:</t>
    </r>
    <r>
      <rPr>
        <sz val="10"/>
        <color rgb="FF002060"/>
        <rFont val="Calibri"/>
        <family val="2"/>
        <scheme val="minor"/>
      </rPr>
      <t xml:space="preserve"> virtualbox
authorize: ~/.ssh/id_rsa.pub
</t>
    </r>
    <r>
      <rPr>
        <b/>
        <sz val="10"/>
        <color rgb="FF002060"/>
        <rFont val="Calibri"/>
        <family val="2"/>
        <scheme val="minor"/>
      </rPr>
      <t>keys:</t>
    </r>
    <r>
      <rPr>
        <sz val="10"/>
        <color rgb="FF002060"/>
        <rFont val="Calibri"/>
        <family val="2"/>
        <scheme val="minor"/>
      </rPr>
      <t xml:space="preserve">
  - ~/.ssh/id_rsa
</t>
    </r>
    <r>
      <rPr>
        <b/>
        <sz val="10"/>
        <color rgb="FF002060"/>
        <rFont val="Calibri"/>
        <family val="2"/>
        <scheme val="minor"/>
      </rPr>
      <t>folders:</t>
    </r>
    <r>
      <rPr>
        <sz val="10"/>
        <color rgb="FF002060"/>
        <rFont val="Calibri"/>
        <family val="2"/>
        <scheme val="minor"/>
      </rPr>
      <t xml:space="preserve">
  - map: ~/code
    to: /home/vagrant/code
</t>
    </r>
    <r>
      <rPr>
        <b/>
        <sz val="10"/>
        <color rgb="FF002060"/>
        <rFont val="Calibri"/>
        <family val="2"/>
        <scheme val="minor"/>
      </rPr>
      <t>sites:</t>
    </r>
    <r>
      <rPr>
        <sz val="10"/>
        <color rgb="FF002060"/>
        <rFont val="Calibri"/>
        <family val="2"/>
        <scheme val="minor"/>
      </rPr>
      <t xml:space="preserve">
  - map: homestead.test
    to: /home/vagrant/code/public
</t>
    </r>
    <r>
      <rPr>
        <b/>
        <sz val="10"/>
        <color rgb="FF002060"/>
        <rFont val="Calibri"/>
        <family val="2"/>
        <scheme val="minor"/>
      </rPr>
      <t>databases:</t>
    </r>
    <r>
      <rPr>
        <sz val="10"/>
        <color rgb="FF002060"/>
        <rFont val="Calibri"/>
        <family val="2"/>
        <scheme val="minor"/>
      </rPr>
      <t xml:space="preserve">
  - homestead
</t>
    </r>
    <r>
      <rPr>
        <b/>
        <sz val="10"/>
        <color rgb="FF002060"/>
        <rFont val="Calibri"/>
        <family val="2"/>
        <scheme val="minor"/>
      </rPr>
      <t>features:</t>
    </r>
    <r>
      <rPr>
        <sz val="10"/>
        <color rgb="FF002060"/>
        <rFont val="Calibri"/>
        <family val="2"/>
        <scheme val="minor"/>
      </rPr>
      <t xml:space="preserve">
  - mariadb: false
  - postgresql: false
  - ohmyzsh: false
  - webdriver: false
  - influxdb: false
services:
  - enabled:
      - "mysql"</t>
    </r>
  </si>
  <si>
    <t>15) Para ver si se tiene habilitado el ssh</t>
  </si>
  <si>
    <t>vagrant ssh</t>
  </si>
  <si>
    <t>exit</t>
  </si>
  <si>
    <t>16) Para salir del ssh</t>
  </si>
  <si>
    <t>A continuación se mostrará la conexión en vagrant dentro de la propia máquina virtual.</t>
  </si>
  <si>
    <r>
      <t>Dentro de la carpeta "</t>
    </r>
    <r>
      <rPr>
        <b/>
        <sz val="11"/>
        <color theme="1"/>
        <rFont val="Calibri"/>
        <family val="2"/>
        <scheme val="minor"/>
      </rPr>
      <t>Homestead</t>
    </r>
    <r>
      <rPr>
        <sz val="11"/>
        <color theme="1"/>
        <rFont val="Calibri"/>
        <family val="2"/>
        <scheme val="minor"/>
      </rPr>
      <t>" abrir un git bash y poner el comando adjunto. Si pregunta permitir acceso a virtualbox frente al firewall darle a aceptar. Si salieran errores de que no se conecta, probar iniciar el Homestead desde la propia máquina virtual creada en VirtualBox y ver cómo se ejecutan los comandos hasta aparecer el login, user: vagrant, password: vagrant. Una vez hecho eso cerrar y apagar la máquina virtual y probar de nuevo iniciarla desde git bash.</t>
    </r>
  </si>
  <si>
    <r>
      <t xml:space="preserve">salvar el estado actual de la máquina virtual para que en un futuro pueda encenderse con mayor rapidez. Ocupará un espacio en disco para es reducido y merece la pena para la posterior carga rápida. Y al suspenderla, devuelve: </t>
    </r>
    <r>
      <rPr>
        <b/>
        <sz val="11"/>
        <color theme="1"/>
        <rFont val="Calibri"/>
        <family val="2"/>
        <scheme val="minor"/>
      </rPr>
      <t>==&gt; homestead: Saving VM state and suspending execution...</t>
    </r>
  </si>
  <si>
    <r>
      <t xml:space="preserve">9) Inicializar el </t>
    </r>
    <r>
      <rPr>
        <b/>
        <sz val="11"/>
        <color theme="1"/>
        <rFont val="Calibri"/>
        <family val="2"/>
        <scheme val="minor"/>
      </rPr>
      <t>Homestead</t>
    </r>
  </si>
  <si>
    <r>
      <t xml:space="preserve">7) Clonación del repositorio de </t>
    </r>
    <r>
      <rPr>
        <b/>
        <sz val="11"/>
        <color theme="1"/>
        <rFont val="Calibri"/>
        <family val="2"/>
        <scheme val="minor"/>
      </rPr>
      <t>Homestead</t>
    </r>
    <r>
      <rPr>
        <sz val="11"/>
        <color theme="1"/>
        <rFont val="Calibri"/>
        <family val="2"/>
        <scheme val="minor"/>
      </rPr>
      <t xml:space="preserve"> en una carpeta con el mismo nombre desde github</t>
    </r>
  </si>
  <si>
    <r>
      <t xml:space="preserve">5) Comprobar que </t>
    </r>
    <r>
      <rPr>
        <b/>
        <sz val="11"/>
        <color theme="1"/>
        <rFont val="Calibri"/>
        <family val="2"/>
        <scheme val="minor"/>
      </rPr>
      <t>Vagrant</t>
    </r>
    <r>
      <rPr>
        <sz val="11"/>
        <color theme="1"/>
        <rFont val="Calibri"/>
        <family val="2"/>
        <scheme val="minor"/>
      </rPr>
      <t xml:space="preserve"> está instalado</t>
    </r>
  </si>
  <si>
    <t>17) Para suspender la máquina virtual de vagrant que no apagarla.</t>
  </si>
  <si>
    <r>
      <t xml:space="preserve">18) Instalación de </t>
    </r>
    <r>
      <rPr>
        <b/>
        <sz val="11"/>
        <color theme="1"/>
        <rFont val="Calibri"/>
        <family val="2"/>
        <scheme val="minor"/>
      </rPr>
      <t>Laravel</t>
    </r>
  </si>
  <si>
    <t>descargar composer desde internet y crear la variable de entorno de composer</t>
  </si>
  <si>
    <t>1) Explorador de windows
2) Este equipo
3) Propiedades del sistema
4) Configuración avanzada del sistema (margen izquierdo)
5) Configurar Variables del entorno
6) Seleccionar el path
7) Editar variable de entorno
8) debe aparecer la variable de entorno creada, si no está creada se añade la ruta hasta bin de donde se instaló.</t>
  </si>
  <si>
    <t>C:\Users\Sfer4\code</t>
  </si>
  <si>
    <t>En esa ruta se deberá instalar y crear los proyectos que se tengan en Laravel organizados por proyectos en directorios diferentes.</t>
  </si>
  <si>
    <t>C:\Users\Sfer4\Homestead</t>
  </si>
  <si>
    <r>
      <t xml:space="preserve">Ir a esta ruta y abrir el fichero </t>
    </r>
    <r>
      <rPr>
        <b/>
        <sz val="11"/>
        <color theme="1"/>
        <rFont val="Calibri"/>
        <family val="2"/>
        <scheme val="minor"/>
      </rPr>
      <t>homestead.yaml</t>
    </r>
  </si>
  <si>
    <t>sites:
  - map: homestead.test
    to: /home/vagrant/code/public</t>
  </si>
  <si>
    <t>Url donde se instala Laravel, aquí lo que se tiene que hacer es dejar siempre la carpeta Public en último lugar y, de manera opcional y recomendable, poner una carpeta previa llamada: "Laravel" siendo sensible a mayúsculas y minúsculas las letras que se pongan y luego se va a git para proceder con la instalación.</t>
  </si>
  <si>
    <r>
      <t xml:space="preserve">19) Primero (instalación Laravel) será necesario instalar </t>
    </r>
    <r>
      <rPr>
        <b/>
        <sz val="11"/>
        <color theme="1"/>
        <rFont val="Calibri"/>
        <family val="2"/>
        <scheme val="minor"/>
      </rPr>
      <t>Composer</t>
    </r>
  </si>
  <si>
    <r>
      <t>20) Segundo (instalación Laravel), via composer:</t>
    </r>
    <r>
      <rPr>
        <b/>
        <sz val="11"/>
        <color theme="1"/>
        <rFont val="Calibri"/>
        <family val="2"/>
        <scheme val="minor"/>
      </rPr>
      <t xml:space="preserve"> Via Composer Create-Project</t>
    </r>
  </si>
  <si>
    <r>
      <t xml:space="preserve">21) Tercero, hay que </t>
    </r>
    <r>
      <rPr>
        <b/>
        <sz val="11"/>
        <color theme="1"/>
        <rFont val="Calibri"/>
        <family val="2"/>
        <scheme val="minor"/>
      </rPr>
      <t>levantar la máquina virtual de Vagrant</t>
    </r>
  </si>
  <si>
    <t>vagrant suspend            --------&gt; para suspender la máquina virtual
vagrant halt                     --------&gt; para apagar la máquina virtual</t>
  </si>
  <si>
    <r>
      <t>En git bash vamos a la ruta de: "C:\Users\Sfer4\Homestead" y ejecutar el código en git bash: "</t>
    </r>
    <r>
      <rPr>
        <b/>
        <sz val="11"/>
        <color theme="1"/>
        <rFont val="Calibri"/>
        <family val="2"/>
        <scheme val="minor"/>
      </rPr>
      <t>vagrant up</t>
    </r>
    <r>
      <rPr>
        <sz val="11"/>
        <color theme="1"/>
        <rFont val="Calibri"/>
        <family val="2"/>
        <scheme val="minor"/>
      </rPr>
      <t>".</t>
    </r>
  </si>
  <si>
    <r>
      <t xml:space="preserve">22) Cuarto, hay que </t>
    </r>
    <r>
      <rPr>
        <b/>
        <sz val="11"/>
        <color theme="1"/>
        <rFont val="Calibri"/>
        <family val="2"/>
        <scheme val="minor"/>
      </rPr>
      <t>logearse en la máquina virtual de Vagrant</t>
    </r>
  </si>
  <si>
    <r>
      <t>Ejecutar en ese mismo directorio ejecutar en git bash: "</t>
    </r>
    <r>
      <rPr>
        <b/>
        <sz val="11"/>
        <color theme="1"/>
        <rFont val="Calibri"/>
        <family val="2"/>
        <scheme val="minor"/>
      </rPr>
      <t>vagrant ssh</t>
    </r>
    <r>
      <rPr>
        <sz val="11"/>
        <color theme="1"/>
        <rFont val="Calibri"/>
        <family val="2"/>
        <scheme val="minor"/>
      </rPr>
      <t>" para logearse en la máquina virtual (mediante código), sin que pida ni usuario ni contraseña.</t>
    </r>
  </si>
  <si>
    <r>
      <t xml:space="preserve">23) Quinto, dentro de la máquina virtual cambiar de directorio al directorio </t>
    </r>
    <r>
      <rPr>
        <b/>
        <sz val="11"/>
        <color theme="1"/>
        <rFont val="Calibri"/>
        <family val="2"/>
        <scheme val="minor"/>
      </rPr>
      <t>code</t>
    </r>
  </si>
  <si>
    <t>Last login: Thu Sep  4 20:07:40 2025 from 10.0.2.2
vagrant@homestead:~$ cd code
vagrant@homestead:~/code$</t>
  </si>
  <si>
    <t>composer create-project laravel/laravel Laravel</t>
  </si>
  <si>
    <t>24) Sexto, ejecutar dentro de la máquina virtual, el comando de creación del proyecto.</t>
  </si>
  <si>
    <r>
      <t>Escribir el comando adjunto. "</t>
    </r>
    <r>
      <rPr>
        <b/>
        <sz val="11"/>
        <color theme="1"/>
        <rFont val="Calibri"/>
        <family val="2"/>
        <scheme val="minor"/>
      </rPr>
      <t xml:space="preserve">composer create-project" </t>
    </r>
    <r>
      <rPr>
        <sz val="11"/>
        <color theme="1"/>
        <rFont val="Calibri"/>
        <family val="2"/>
        <scheme val="minor"/>
      </rPr>
      <t>permite crear el proyecto basado en Composer. Dentro de la "</t>
    </r>
    <r>
      <rPr>
        <b/>
        <sz val="11"/>
        <color theme="1"/>
        <rFont val="Calibri"/>
        <family val="2"/>
        <scheme val="minor"/>
      </rPr>
      <t>laravel/laravel</t>
    </r>
    <r>
      <rPr>
        <sz val="11"/>
        <color theme="1"/>
        <rFont val="Calibri"/>
        <family val="2"/>
        <scheme val="minor"/>
      </rPr>
      <t>" es el directorio general de Laravel y luego se le añade "</t>
    </r>
    <r>
      <rPr>
        <b/>
        <sz val="11"/>
        <color theme="1"/>
        <rFont val="Calibri"/>
        <family val="2"/>
        <scheme val="minor"/>
      </rPr>
      <t>Laravel</t>
    </r>
    <r>
      <rPr>
        <sz val="11"/>
        <color theme="1"/>
        <rFont val="Calibri"/>
        <family val="2"/>
        <scheme val="minor"/>
      </rPr>
      <t xml:space="preserve">" con mayúscula la primera letra para decire que es la carpeta creada de </t>
    </r>
    <r>
      <rPr>
        <b/>
        <sz val="11"/>
        <color theme="1"/>
        <rFont val="Calibri"/>
        <family val="2"/>
        <scheme val="minor"/>
      </rPr>
      <t>Laravel</t>
    </r>
    <r>
      <rPr>
        <sz val="11"/>
        <color theme="1"/>
        <rFont val="Calibri"/>
        <family val="2"/>
        <scheme val="minor"/>
      </rPr>
      <t xml:space="preserve">. Con todo ello ya se tendría en la carpeta </t>
    </r>
    <r>
      <rPr>
        <b/>
        <sz val="11"/>
        <color theme="1"/>
        <rFont val="Calibri"/>
        <family val="2"/>
        <scheme val="minor"/>
      </rPr>
      <t>Laravel</t>
    </r>
    <r>
      <rPr>
        <sz val="11"/>
        <color theme="1"/>
        <rFont val="Calibri"/>
        <family val="2"/>
        <scheme val="minor"/>
      </rPr>
      <t xml:space="preserve"> todos los ficheros con los que se podría comenzar a trabajar.</t>
    </r>
  </si>
  <si>
    <t>25) Séptimo, modificar el fichero hosts del propio equipo, con el fin de que el ordenador sepa que la IP corresponda con el dominio del propio proyecto.</t>
  </si>
  <si>
    <t xml:space="preserve"> C:\Windows\System32\drivers\etc</t>
  </si>
  <si>
    <r>
      <t>Ir a esta ruta del propio ordenador y busca el fichero: "</t>
    </r>
    <r>
      <rPr>
        <b/>
        <sz val="11"/>
        <color theme="1"/>
        <rFont val="Calibri"/>
        <family val="2"/>
        <scheme val="minor"/>
      </rPr>
      <t>hosts</t>
    </r>
    <r>
      <rPr>
        <sz val="11"/>
        <color theme="1"/>
        <rFont val="Calibri"/>
        <family val="2"/>
        <scheme val="minor"/>
      </rPr>
      <t xml:space="preserve">", ABRIR EL FICHERO COMO ADMINISTRADOR:
1) Se abre el bloc de notas como administador
2) Se busca el directorio de donde se encuentra "hosts"
3) Se abre y se agrega la dirección IP que figura en el fichero Homestead.yaml
4) Escribir: </t>
    </r>
    <r>
      <rPr>
        <b/>
        <sz val="11"/>
        <color theme="1"/>
        <rFont val="Calibri"/>
        <family val="2"/>
        <scheme val="minor"/>
      </rPr>
      <t>IP</t>
    </r>
    <r>
      <rPr>
        <sz val="11"/>
        <color theme="1"/>
        <rFont val="Calibri"/>
        <family val="2"/>
        <scheme val="minor"/>
      </rPr>
      <t xml:space="preserve">  </t>
    </r>
    <r>
      <rPr>
        <b/>
        <sz val="11"/>
        <color theme="1"/>
        <rFont val="Calibri"/>
        <family val="2"/>
        <scheme val="minor"/>
      </rPr>
      <t>homestead</t>
    </r>
    <r>
      <rPr>
        <sz val="11"/>
        <color theme="1"/>
        <rFont val="Calibri"/>
        <family val="2"/>
        <scheme val="minor"/>
      </rPr>
      <t>.</t>
    </r>
    <r>
      <rPr>
        <b/>
        <sz val="11"/>
        <color theme="1"/>
        <rFont val="Calibri"/>
        <family val="2"/>
        <scheme val="minor"/>
      </rPr>
      <t>test</t>
    </r>
  </si>
  <si>
    <t>26) Octavo, se reinicia la máquina virtual</t>
  </si>
  <si>
    <r>
      <rPr>
        <b/>
        <sz val="11"/>
        <color rgb="FF002060"/>
        <rFont val="Calibri"/>
        <family val="2"/>
        <scheme val="minor"/>
      </rPr>
      <t>vagrant halt</t>
    </r>
    <r>
      <rPr>
        <sz val="11"/>
        <color rgb="FF002060"/>
        <rFont val="Calibri"/>
        <family val="2"/>
        <scheme val="minor"/>
      </rPr>
      <t xml:space="preserve"> y luego </t>
    </r>
    <r>
      <rPr>
        <b/>
        <sz val="11"/>
        <color rgb="FF002060"/>
        <rFont val="Calibri"/>
        <family val="2"/>
        <scheme val="minor"/>
      </rPr>
      <t>vagrant up</t>
    </r>
  </si>
  <si>
    <t>27) Noveno, se abre el navegador</t>
  </si>
  <si>
    <t>homestead.test/</t>
  </si>
  <si>
    <t>Escribir esa ruta en el navegador para ver que todo ha funcionado correctamente</t>
  </si>
  <si>
    <r>
      <t xml:space="preserve">28) Posibles errores de no apertura de la página de </t>
    </r>
    <r>
      <rPr>
        <b/>
        <sz val="11"/>
        <color theme="1"/>
        <rFont val="Calibri"/>
        <family val="2"/>
        <scheme val="minor"/>
      </rPr>
      <t>homestead.test</t>
    </r>
  </si>
  <si>
    <r>
      <t xml:space="preserve">La página </t>
    </r>
    <r>
      <rPr>
        <b/>
        <sz val="11"/>
        <color rgb="FF002060"/>
        <rFont val="Calibri"/>
        <family val="2"/>
        <scheme val="minor"/>
      </rPr>
      <t>homestead.test</t>
    </r>
    <r>
      <rPr>
        <sz val="11"/>
        <color rgb="FF002060"/>
        <rFont val="Calibri"/>
        <family val="2"/>
        <scheme val="minor"/>
      </rPr>
      <t xml:space="preserve"> ha rechazado la conexión</t>
    </r>
  </si>
  <si>
    <t>No carga la página.</t>
  </si>
  <si>
    <t>Sin estar instalado NGINX</t>
  </si>
  <si>
    <t xml:space="preserve">Paso 1: </t>
  </si>
  <si>
    <t>Entrar en la maquina virtual de Ubuntu</t>
  </si>
  <si>
    <t>Ejecutar y lanzar Vagrant en git Bash y haber hecho Vagrant ssh</t>
  </si>
  <si>
    <t>sudo apt update</t>
  </si>
  <si>
    <t>Ejecutar el comando, para actualizar los componentes instalados. Se utiliza para descargar información actualizada sobre los paquetes de software disponibles en los repositorios. Esto significa que tu sistema sabrá cuáles son las últimas versiones de los programas y qué nuevos paquetes están disponibles, pero no instala ni actualiza ningún programa por sí solo.</t>
  </si>
  <si>
    <t xml:space="preserve">Paso 3: </t>
  </si>
  <si>
    <t>apt list --upgradable</t>
  </si>
  <si>
    <t>En sistemas Linux muestra todos los paquetes que tienen una versión más reciente disponible en los repositorios configurados. Como se podrá ver no está instalado NGINX, se procederá con ello.</t>
  </si>
  <si>
    <t>sudo apt install nginx</t>
  </si>
  <si>
    <r>
      <t xml:space="preserve">instala </t>
    </r>
    <r>
      <rPr>
        <b/>
        <sz val="11"/>
        <color theme="1"/>
        <rFont val="Calibri"/>
        <family val="2"/>
        <scheme val="minor"/>
      </rPr>
      <t>el servidor web y proxy inverso Nginx</t>
    </r>
    <r>
      <rPr>
        <sz val="11"/>
        <color theme="1"/>
        <rFont val="Calibri"/>
        <family val="2"/>
        <scheme val="minor"/>
      </rPr>
      <t xml:space="preserve"> en un sistema operativo basado en Debian/Ubuntu, utilizando el gestor de paquetes apt y ejecutándose con permisos de superusuario (sudo) para poder escribir en el sistema de archivos. Este proceso descarga e instala los archivos necesarios del repositorio de apt y, tras la instalación, podrás configurar Nginx para servir sitios web o distribuir el tráfico entre servidores backend. </t>
    </r>
  </si>
  <si>
    <t>Paso 5:</t>
  </si>
  <si>
    <t>sudo ufw app list</t>
  </si>
  <si>
    <t>Enumera todos los perfiles de aplicaciones que UFW (Uncomplicated Firewall) conoce en tu sistema, los cuales corresponden a servicios y sus puertos asociados definidos en tu distribución de Linux, como Ubuntu o Debian</t>
  </si>
  <si>
    <t>sudo ufw allow 'Nginx HTTP'</t>
  </si>
  <si>
    <t xml:space="preserve">Permite que el tráfico HTTP entrante llegue a un servidor web Nginx en un sistema Ubuntu, abriendo el puerto 80 del cortafuegos para el servicio especificado en el perfil de aplicación. </t>
  </si>
  <si>
    <t>Paso 6:</t>
  </si>
  <si>
    <t>systemctl status nginx</t>
  </si>
  <si>
    <t>Para comprobar el estado del servidor de Nginx</t>
  </si>
  <si>
    <t>Paso 7:</t>
  </si>
  <si>
    <t>sudo systemctl stop nginx</t>
  </si>
  <si>
    <t>sudo systemctl start nginx</t>
  </si>
  <si>
    <t>Para activar de nuevo el servidor en Ubuntu de Nginx</t>
  </si>
  <si>
    <t>Para detener el servidor dentro en Ubuntu de Nginx</t>
  </si>
  <si>
    <t>sed -i 's/\/var\/run\/php\/php7.1-fpm.sock/\/var\/run\/php5-fpm.sock/g' scripts/*.*</t>
  </si>
  <si>
    <t>sed -i 's/php7.1/php5/g' scripts/*.*</t>
  </si>
  <si>
    <t>Ejecuta lo siguiente en el mismo directorio .homestead para hacerlo compatible en caso de que estés usando una de las últimas versiones de Laravel Homestead</t>
  </si>
  <si>
    <r>
      <t xml:space="preserve">Paso 8: Cambiar el fichero </t>
    </r>
    <r>
      <rPr>
        <b/>
        <sz val="11"/>
        <color theme="1"/>
        <rFont val="Calibri"/>
        <family val="2"/>
        <scheme val="minor"/>
      </rPr>
      <t xml:space="preserve">homestead.yaml </t>
    </r>
  </si>
  <si>
    <t>version: 7.2.0r170228</t>
  </si>
  <si>
    <t>Poner en el fichero del directorio de Homestead: homestead.yaml, la versión de virtualbox</t>
  </si>
  <si>
    <t>vagrant box list</t>
  </si>
  <si>
    <t>Permite ver la conexión entre laravel/homestead</t>
  </si>
  <si>
    <t>vagrant global-status</t>
  </si>
  <si>
    <t>id       name      provider   state   directory
--------------------------------------------------------------------------
56a2176  homestead virtualbox running C:/Users/Sfer4/Homestead</t>
  </si>
  <si>
    <t>Paso 9:</t>
  </si>
  <si>
    <t>vagrant reload --provision</t>
  </si>
  <si>
    <t>Paso 10:</t>
  </si>
  <si>
    <t>Se reinicia la maquina virtual de nuevo tras las configuraciones provisionadas a Vagrant. Su aparece la expresión: "running" varias veces en el contecto de la preparación del arranque de la máquina virtual significa que ya esta corriendo correctamente.</t>
  </si>
  <si>
    <t>https://www.digitalocean.com/community/tutorials/how-to-install-nginx-on-ubuntu-20-04-es</t>
  </si>
  <si>
    <t>INSTALACIÓN DE NGINX</t>
  </si>
  <si>
    <t>RESOLUCIÓN DE PROBLEMAS INSTALACIÓN DE LARAVEL</t>
  </si>
  <si>
    <t>https://betabeers.com/blog/resolver-problemas-laravel-homestead-y-no-morir-el-intento-298/</t>
  </si>
  <si>
    <r>
      <rPr>
        <b/>
        <sz val="11"/>
        <color theme="1"/>
        <rFont val="Calibri"/>
        <family val="2"/>
        <scheme val="minor"/>
      </rPr>
      <t>NGINX resuelve la conexión a homestead.test en Laravel</t>
    </r>
    <r>
      <rPr>
        <sz val="11"/>
        <color theme="1"/>
        <rFont val="Calibri"/>
        <family val="2"/>
        <scheme val="minor"/>
      </rPr>
      <t xml:space="preserve"> porque el archivo de configuración de tu servidor web NGINX está configurado para dirigir las solicitudes de ese dominio a tu entorno virtualizado (Homestead), que es donde tu aplicación Laravel está ejecutándose. En esencia, homestead.test es un alias que NGINX interpreta, reenviando las peticiones a la máquina virtual donde está tu proyecto Laravel, gracias a la configuración de la máquina virtual y el proxy inverso de NGINX. </t>
    </r>
  </si>
  <si>
    <t>29) Iniciar la máquina virtual de HOMESTEAD para trabajar con Laravel</t>
  </si>
  <si>
    <t>vagrant up
vagrant reload --provision
vagrant ssh</t>
  </si>
  <si>
    <t>Deberán ejecutarse en este orden los comandos adjuntos. El comando: "vagrant reload --provision" hace referencia a que la herramienta VAGRANT ha provisionado de los elementos que faltaban introducir a la máquina virtual y por ello se deberá recargar con el comando mencionado.</t>
  </si>
  <si>
    <t>30) Gestión de rutas en Laravel</t>
  </si>
  <si>
    <t>[nombre_proyecto]/routes/we.php</t>
  </si>
  <si>
    <t>En este fichero se encontrarán las rutas que se establezcan de la aplicación</t>
  </si>
  <si>
    <t>Route::get('/', function () {
    return view('welcome');
});</t>
  </si>
  <si>
    <t>Se puede cambiar '/' poniendo otra ruta y la página cargaría en la dirección actualmente establecida.</t>
  </si>
  <si>
    <t>30) Directorios de Laravel tras cargar el proyecto y lanzada la maquina virtual por Vagrant de manera exitosa.</t>
  </si>
  <si>
    <t>APP/</t>
  </si>
  <si>
    <t>Es el directorio principal de la aplicación. Es donde se almacena toda la lógica de negocio del proyecto, tanto lo que trae Laravel por defecto, como lo que se programe posteriormente</t>
  </si>
  <si>
    <t>APP/CONSOLE</t>
  </si>
  <si>
    <t>Es un directorio en el que se encuentra el archivo kernel.php que se usará para definir funciones propias del núcleo. Laravel 12 no lo crea automáticamente al no ser estrictamente necesario</t>
  </si>
  <si>
    <t>Directorio en donde se trabajará mucho.</t>
  </si>
  <si>
    <t>APP/Http</t>
  </si>
  <si>
    <t>APP/Http/Controllers</t>
  </si>
  <si>
    <t>Se guardarán los controladores de la aplicación.</t>
  </si>
  <si>
    <t>APP/Providers</t>
  </si>
  <si>
    <t>Los archivos que hay aquí proporcionan a la aplicación información relativa a fuentes de datos de la misma, como las rutas</t>
  </si>
  <si>
    <t>boostrap/</t>
  </si>
  <si>
    <t>Contiene la declaración del punto de arranque de la aplicación (app.php). En realidad, una aplicación Laravel arranca desde varios puntos que se cargan en secuencia.</t>
  </si>
  <si>
    <t>config/</t>
  </si>
  <si>
    <t>Contiene una colección de archivos de tipo .php cuya misión es configurar distintos aspectos del funcionamiento de la aplicación, intercambio de datos, etc.</t>
  </si>
  <si>
    <t>database/</t>
  </si>
  <si>
    <t>Directorio en donde existe otros tres y es en donde se definen las estructuras de la base de datos y los procesos que crean modelos.</t>
  </si>
  <si>
    <t>database/factories</t>
  </si>
  <si>
    <t>database/migrations</t>
  </si>
  <si>
    <t>database/seeds</t>
  </si>
  <si>
    <t>public/</t>
  </si>
  <si>
    <t>Además del archivo index.php, contiene directorios para los distintos elementos como hojas de estilo, imágenes SVG, etc. Importante pues en él se encuentra el archivo index.php que será siempre el punto "real" de inicio de la aplicación. Cuando se ponga el proyecto a producción, se deberá configurar el servidor para que apunte a este archivo sino no funcionará.</t>
  </si>
  <si>
    <t>resources/</t>
  </si>
  <si>
    <t>Contiene cuatro directorios principales, además de los que se quieran añadir luego personalmente.</t>
  </si>
  <si>
    <t>resources/js</t>
  </si>
  <si>
    <t>resources/lang</t>
  </si>
  <si>
    <t>Contiene los archivos de javascript de nuestra aplicación, se pueden ir añadiendo otros archivos de javascript.</t>
  </si>
  <si>
    <t>Las aplicaciones se crean en inglés pero se pueden poner en otro idioma con ficheros de traducciones.</t>
  </si>
  <si>
    <t>resources/sass</t>
  </si>
  <si>
    <t>resources/views</t>
  </si>
  <si>
    <r>
      <t xml:space="preserve">Aquí se colocarán, en distintos subdirectorios, según la estructura organizativa, las distintas vistas de la aplicación. Las vistas son el resultado que se le muestra a usuario, despues de llevar a cabo varios procesos necesarios. En un sitio convencional se usaria HTML5 (CSS y JavaScript) pero se podrá usar una herramienta llamada </t>
    </r>
    <r>
      <rPr>
        <b/>
        <sz val="11"/>
        <color rgb="FF002060"/>
        <rFont val="Calibri"/>
        <family val="2"/>
        <scheme val="minor"/>
      </rPr>
      <t>motor de plantillas Blade</t>
    </r>
  </si>
  <si>
    <t>routes/</t>
  </si>
  <si>
    <t>En uno o más de los cuatro archivos que posee se indica "a donde ir" o "qué hacer" cuando el usuario pulsa un determinado enlace o teclea una determinada URL: enrutamientos.</t>
  </si>
  <si>
    <t>vendor/</t>
  </si>
  <si>
    <t>Contiene todos los paquetes del framework, así como otros que se irán instalando según se necesite. Es el directorio más sobrecargado de toda la aplicación. No se necesitará copiar el proyecto entro en caso de traslado, con crear un nuevo proyecto y copiar todos los demás archivos y directorios bastaría.</t>
  </si>
  <si>
    <t>Si la aplicación trabajara con sass, en este directorio es donde se colocaría los archivos de tipo .scss. Pero en nuestro caso se introducirán las hojas de estilo en public/css (no aparece de forma automática en Laravel 12)</t>
  </si>
  <si>
    <t>31) Uso de controladores</t>
  </si>
  <si>
    <t>&lt;?php
namespace App\Http\Controllers;
class EjemploControllers extends Controller
{
    //
}</t>
  </si>
  <si>
    <t>Cuando se trata de un proyecto con muchas páginas, se usarán controladores, bastantes de ellos para la gestión de las páginas web.</t>
  </si>
  <si>
    <t>32) Uso de métodos de un controlador</t>
  </si>
  <si>
    <t>Se hace la llamada de la clase "EjemploControllers" y luego al método inicio precedido de una @</t>
  </si>
  <si>
    <t>use App\Http\Controllers\EjemploControllers;  //No olvidar agregar la ruta con "use"
Route::get('/inicio', "EjemploControllers@inicio");   //Esta actualizado para Laravel posterior a la versión 8</t>
  </si>
  <si>
    <t>19) Creación de usuarios y compartición de archivos</t>
  </si>
  <si>
    <t>sudo adduser [nombre usuario]</t>
  </si>
  <si>
    <t>su [nombre usuario]</t>
  </si>
  <si>
    <t>Acceso a la región o espacio personal del nuevo usuario u otro usuario ya existente</t>
  </si>
  <si>
    <t>20) Cambio de usuario</t>
  </si>
  <si>
    <t>Se pedirá rellenar más componentes sobre la información del usuario. SUDO es solo para usuarios adminsitradores únicamente.</t>
  </si>
  <si>
    <t>21) Diferencia entre ll y ls</t>
  </si>
  <si>
    <t>ll</t>
  </si>
  <si>
    <t>Permite mostrar los archivos que se tienen con los permisos, ls, solo muestra los archivos que se tienen</t>
  </si>
  <si>
    <t>Conocimiento del gobierno de seguridad de una organización</t>
  </si>
  <si>
    <t>Objetivos principales del gobierno de la seguridad:</t>
  </si>
  <si>
    <t>Las políticas de seguridad son el primer paso para establecer un marco de trabajo que guíe todas las actividades relacionadas con la seguridad en la organización. Estas políticas definen las reglas y directrices que regulan el uso y la protección de los sistemas y los datos.</t>
  </si>
  <si>
    <t xml:space="preserve"> y renovación de contraseñas. </t>
  </si>
  <si>
    <r>
      <rPr>
        <b/>
        <sz val="11"/>
        <color theme="1"/>
        <rFont val="Calibri"/>
        <family val="2"/>
        <scheme val="minor"/>
      </rPr>
      <t xml:space="preserve">Política de contraseñas: </t>
    </r>
    <r>
      <rPr>
        <sz val="11"/>
        <color theme="1"/>
        <rFont val="Calibri"/>
        <family val="2"/>
        <scheme val="minor"/>
      </rPr>
      <t>define los requisitos para la creación, almacenamiento</t>
    </r>
  </si>
  <si>
    <r>
      <rPr>
        <b/>
        <sz val="11"/>
        <color theme="1"/>
        <rFont val="Calibri"/>
        <family val="2"/>
        <scheme val="minor"/>
      </rPr>
      <t>Política de acceso a la red:</t>
    </r>
    <r>
      <rPr>
        <sz val="11"/>
        <color theme="1"/>
        <rFont val="Calibri"/>
        <family val="2"/>
        <scheme val="minor"/>
      </rPr>
      <t xml:space="preserve"> establece qué usuarios pueden acceder a los sistemas de la empresa y cómo deben hacerlo de forma segura. Esto puede incluir el uso de VPNs, autenticación de dos factores (2FA), etc</t>
    </r>
  </si>
  <si>
    <r>
      <rPr>
        <b/>
        <sz val="11"/>
        <color theme="1"/>
        <rFont val="Calibri"/>
        <family val="2"/>
        <scheme val="minor"/>
      </rPr>
      <t>Política de dispositivos móviles y BYOD:</t>
    </r>
    <r>
      <rPr>
        <sz val="11"/>
        <color theme="1"/>
        <rFont val="Calibri"/>
        <family val="2"/>
        <scheme val="minor"/>
      </rPr>
      <t xml:space="preserve"> regula el uso de dispositivos personales (smartphones, laptops, etc.) en la red corporativa. Puede incluir el cifrado de datos y la necesidad de tener software de seguridad instalado.</t>
    </r>
  </si>
  <si>
    <r>
      <rPr>
        <b/>
        <sz val="11"/>
        <color theme="1"/>
        <rFont val="Calibri"/>
        <family val="2"/>
        <scheme val="minor"/>
      </rPr>
      <t xml:space="preserve">CISO (Chief Information Security Officer): </t>
    </r>
    <r>
      <rPr>
        <sz val="11"/>
        <color theme="1"/>
        <rFont val="Calibri"/>
        <family val="2"/>
        <scheme val="minor"/>
      </rPr>
      <t>encargado de gestionar la estrategia de seguridad a nivel organizativo y de asegurar su alineación con los objetivos de la entidad.</t>
    </r>
  </si>
  <si>
    <r>
      <rPr>
        <b/>
        <sz val="11"/>
        <color theme="1"/>
        <rFont val="Calibri"/>
        <family val="2"/>
        <scheme val="minor"/>
      </rPr>
      <t xml:space="preserve">Personas responsables de cumplimiento: </t>
    </r>
    <r>
      <rPr>
        <sz val="11"/>
        <color theme="1"/>
        <rFont val="Calibri"/>
        <family val="2"/>
        <scheme val="minor"/>
      </rPr>
      <t>se centran en verificar que la organización respete tanto las normativas externas (como el RGPD o la norma ISO 27001) como las políticas internas relacionadas con la seguridad de la información.</t>
    </r>
  </si>
  <si>
    <r>
      <rPr>
        <b/>
        <sz val="11"/>
        <color theme="1"/>
        <rFont val="Calibri"/>
        <family val="2"/>
        <scheme val="minor"/>
      </rPr>
      <t xml:space="preserve">Personas usuarias finales: </t>
    </r>
    <r>
      <rPr>
        <sz val="11"/>
        <color theme="1"/>
        <rFont val="Calibri"/>
        <family val="2"/>
        <scheme val="minor"/>
      </rPr>
      <t>todo el personal debe tener conciencia de su responsabilidad en la protección de los datos, desde la gestión adecuada de contraseñas hasta la identificación de comunicaciones sospechosas.</t>
    </r>
  </si>
  <si>
    <r>
      <rPr>
        <b/>
        <sz val="11"/>
        <color theme="1"/>
        <rFont val="Calibri"/>
        <family val="2"/>
        <scheme val="minor"/>
      </rPr>
      <t xml:space="preserve">Identificación de riesgos: </t>
    </r>
    <r>
      <rPr>
        <sz val="11"/>
        <color theme="1"/>
        <rFont val="Calibri"/>
        <family val="2"/>
        <scheme val="minor"/>
      </rPr>
      <t>se lleva a cabo un análisis de los sistemas y procesos con el fin de detectar posibles vulnerabilidades, como el uso de software desactualizado, configuraciones inseguras en redes o carencias en la formación sobre seguridad.</t>
    </r>
  </si>
  <si>
    <r>
      <rPr>
        <b/>
        <sz val="11"/>
        <color theme="1"/>
        <rFont val="Calibri"/>
        <family val="2"/>
        <scheme val="minor"/>
      </rPr>
      <t>Evaluación de riesgos:</t>
    </r>
    <r>
      <rPr>
        <sz val="11"/>
        <color theme="1"/>
        <rFont val="Calibri"/>
        <family val="2"/>
        <scheme val="minor"/>
      </rPr>
      <t xml:space="preserve"> una vez detectados, los riesgos se valoran según la probabilidad de que ocurran y el impacto asociado. Esta evaluación puede utilizar escalas como alta, media o baja.</t>
    </r>
  </si>
  <si>
    <r>
      <rPr>
        <b/>
        <sz val="11"/>
        <color theme="1"/>
        <rFont val="Calibri"/>
        <family val="2"/>
        <scheme val="minor"/>
      </rPr>
      <t xml:space="preserve">Mitigación de riesgos: </t>
    </r>
    <r>
      <rPr>
        <sz val="11"/>
        <color theme="1"/>
        <rFont val="Calibri"/>
        <family val="2"/>
        <scheme val="minor"/>
      </rPr>
      <t xml:space="preserve">en función de la gravedad, se aplican controles específicos para reducir el riesgo. </t>
    </r>
  </si>
  <si>
    <r>
      <rPr>
        <b/>
        <sz val="11"/>
        <color theme="1"/>
        <rFont val="Calibri"/>
        <family val="2"/>
        <scheme val="minor"/>
      </rPr>
      <t>Formación en ciberseguridad:</t>
    </r>
    <r>
      <rPr>
        <sz val="11"/>
        <color theme="1"/>
        <rFont val="Calibri"/>
        <family val="2"/>
        <scheme val="minor"/>
      </rPr>
      <t xml:space="preserve"> esta puede incluir el aprendizaje de prácticas seguras, como la creación de contraseñas robustas, la identificación de correos electrónicos fraudulentos (phishing), o el uso responsable de dispositivos móviles.</t>
    </r>
  </si>
  <si>
    <r>
      <rPr>
        <b/>
        <sz val="11"/>
        <color theme="1"/>
        <rFont val="Calibri"/>
        <family val="2"/>
        <scheme val="minor"/>
      </rPr>
      <t>Campañas de concienciación:</t>
    </r>
    <r>
      <rPr>
        <sz val="11"/>
        <color theme="1"/>
        <rFont val="Calibri"/>
        <family val="2"/>
        <scheme val="minor"/>
      </rPr>
      <t xml:space="preserve"> se recomienda realizar campañas periódicas para reforzar la importancia de la seguridad y recordar las políticas vigentes.</t>
    </r>
  </si>
  <si>
    <t>1- Tipos de políticas:</t>
  </si>
  <si>
    <t>2- Roles clave:</t>
  </si>
  <si>
    <t>3- Gestión de riesgos:</t>
  </si>
  <si>
    <t>4- Formación y concienciación:</t>
  </si>
  <si>
    <t>5 - Auditorías y revisión continua:</t>
  </si>
  <si>
    <r>
      <rPr>
        <b/>
        <sz val="11"/>
        <color theme="1"/>
        <rFont val="Calibri"/>
        <family val="2"/>
        <scheme val="minor"/>
      </rPr>
      <t xml:space="preserve">Auditorías internas: </t>
    </r>
    <r>
      <rPr>
        <sz val="11"/>
        <color theme="1"/>
        <rFont val="Calibri"/>
        <family val="2"/>
        <scheme val="minor"/>
      </rPr>
      <t>son llevadas a cabo por un equipo interno o por profesionales externos para confirmar la aplicación de los procedimientos de seguridad establecidos.</t>
    </r>
  </si>
  <si>
    <r>
      <rPr>
        <b/>
        <sz val="11"/>
        <color theme="1"/>
        <rFont val="Calibri"/>
        <family val="2"/>
        <scheme val="minor"/>
      </rPr>
      <t>Revisión continua:</t>
    </r>
    <r>
      <rPr>
        <sz val="11"/>
        <color theme="1"/>
        <rFont val="Calibri"/>
        <family val="2"/>
        <scheme val="minor"/>
      </rPr>
      <t xml:space="preserve"> la seguridad requiere de un seguimiento permanente, no limitado a revisiones anuales. Esto implica actualizar políticas ante nuevas amenazas y supervisar de forma constante los sistemas para identificar posibles actividades sospechosas.</t>
    </r>
  </si>
  <si>
    <t>6 - Mejora continua:</t>
  </si>
  <si>
    <r>
      <rPr>
        <b/>
        <sz val="11"/>
        <color theme="1"/>
        <rFont val="Calibri"/>
        <family val="2"/>
        <scheme val="minor"/>
      </rPr>
      <t xml:space="preserve">Análisis posterior a incidentes: </t>
    </r>
    <r>
      <rPr>
        <sz val="11"/>
        <color theme="1"/>
        <rFont val="Calibri"/>
        <family val="2"/>
        <scheme val="minor"/>
      </rPr>
      <t xml:space="preserve">cuando ocurre un incidente de seguridad, resulta fundamental realizar una revisión detallada que permita detectar posibles fallos en los procedimientos aplicados. </t>
    </r>
  </si>
  <si>
    <r>
      <rPr>
        <b/>
        <sz val="11"/>
        <color theme="1"/>
        <rFont val="Calibri"/>
        <family val="2"/>
        <scheme val="minor"/>
      </rPr>
      <t xml:space="preserve">Actualización de políticas: </t>
    </r>
    <r>
      <rPr>
        <sz val="11"/>
        <color theme="1"/>
        <rFont val="Calibri"/>
        <family val="2"/>
        <scheme val="minor"/>
      </rPr>
      <t xml:space="preserve">las directrices y normativas internas deben revisarse con regularidad para responder adecuadamente a nuevas amenazas, cambios tecnológicos o requisitos legales. </t>
    </r>
  </si>
  <si>
    <t>36) Colocación en cuadro</t>
  </si>
  <si>
    <t>&lt;form class= "form-group row"&gt; 
      &lt;div class="form-group col-md-3"&gt;</t>
  </si>
  <si>
    <t>Manera de poder colocar en filas el formulario y debajo en columnas el contenido de lo leído en el form</t>
  </si>
  <si>
    <r>
      <t xml:space="preserve">El primer script es para añadir la opción de </t>
    </r>
    <r>
      <rPr>
        <b/>
        <sz val="11"/>
        <color rgb="FFC00000"/>
        <rFont val="Calibri"/>
        <family val="2"/>
        <scheme val="minor"/>
      </rPr>
      <t>JQuery</t>
    </r>
    <r>
      <rPr>
        <sz val="11"/>
        <color theme="1"/>
        <rFont val="Calibri"/>
        <family val="2"/>
        <scheme val="minor"/>
      </rPr>
      <t xml:space="preserve">, el segundo script es para poder usar los elementos de </t>
    </r>
    <r>
      <rPr>
        <b/>
        <sz val="11"/>
        <color rgb="FFC00000"/>
        <rFont val="Calibri"/>
        <family val="2"/>
        <scheme val="minor"/>
      </rPr>
      <t>bootstrap</t>
    </r>
    <r>
      <rPr>
        <sz val="11"/>
        <color theme="1"/>
        <rFont val="Calibri"/>
        <family val="2"/>
        <scheme val="minor"/>
      </rPr>
      <t xml:space="preserve"> y el tercer script de </t>
    </r>
    <r>
      <rPr>
        <b/>
        <sz val="11"/>
        <color rgb="FFC00000"/>
        <rFont val="Calibri"/>
        <family val="2"/>
        <scheme val="minor"/>
      </rPr>
      <t>popper</t>
    </r>
    <r>
      <rPr>
        <sz val="11"/>
        <color theme="1"/>
        <rFont val="Calibri"/>
        <family val="2"/>
        <scheme val="minor"/>
      </rPr>
      <t xml:space="preserve"> es una biblioteca de </t>
    </r>
    <r>
      <rPr>
        <b/>
        <sz val="11"/>
        <color rgb="FF002060"/>
        <rFont val="Calibri"/>
        <family val="2"/>
        <scheme val="minor"/>
      </rPr>
      <t>JavaScript que permite posicionar elementos en una página web, como tooltips, popovers y menús desplegables, de forma precisa y dinámica. Calcula la mejor posición para estos elementos basándose en el espacio disponible, evitando que se corten o se solapen con otros contenidos.</t>
    </r>
    <r>
      <rPr>
        <sz val="11"/>
        <color theme="1"/>
        <rFont val="Calibri"/>
        <family val="2"/>
        <scheme val="minor"/>
      </rPr>
      <t xml:space="preserve"> </t>
    </r>
    <r>
      <rPr>
        <b/>
        <sz val="11"/>
        <color rgb="FFC00000"/>
        <rFont val="Calibri"/>
        <family val="2"/>
        <scheme val="minor"/>
      </rPr>
      <t>Si no estan instaladas las extensiones de popper y de jquery, la ejecución no dará error pero no ejecutará bien las propiedades de CSS</t>
    </r>
    <r>
      <rPr>
        <sz val="11"/>
        <color theme="1"/>
        <rFont val="Calibri"/>
        <family val="2"/>
        <scheme val="minor"/>
      </rPr>
      <t xml:space="preserve">. </t>
    </r>
    <r>
      <rPr>
        <b/>
        <sz val="11"/>
        <color rgb="FFC00000"/>
        <rFont val="Calibri"/>
        <family val="2"/>
        <scheme val="minor"/>
      </rPr>
      <t>Para Instalar boostrap: npm install boostrap con el servidor apagado y luego volver a arrancarlo</t>
    </r>
  </si>
  <si>
    <t>37) Creación de componentes</t>
  </si>
  <si>
    <t>ng g c [nombre-componente]</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</si>
  <si>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g:</t>
    </r>
    <r>
      <rPr>
        <sz val="11"/>
        <color theme="1"/>
        <rFont val="Calibri"/>
        <family val="2"/>
        <scheme val="minor"/>
      </rPr>
      <t xml:space="preserve"> generate
</t>
    </r>
    <r>
      <rPr>
        <b/>
        <sz val="11"/>
        <color theme="1"/>
        <rFont val="Calibri"/>
        <family val="2"/>
        <scheme val="minor"/>
      </rPr>
      <t xml:space="preserve">c: </t>
    </r>
    <r>
      <rPr>
        <sz val="11"/>
        <color theme="1"/>
        <rFont val="Calibri"/>
        <family val="2"/>
        <scheme val="minor"/>
      </rPr>
      <t>component</t>
    </r>
  </si>
  <si>
    <r>
      <rPr>
        <b/>
        <sz val="11"/>
        <color theme="4" tint="-0.499984740745262"/>
        <rFont val="Calibri"/>
        <family val="2"/>
        <scheme val="minor"/>
      </rPr>
      <t>import { ComponenteSegundo } from './componente-segundo/componente-segundo';</t>
    </r>
    <r>
      <rPr>
        <sz val="11"/>
        <color theme="4" tint="-0.499984740745262"/>
        <rFont val="Calibri"/>
        <family val="2"/>
        <scheme val="minor"/>
      </rPr>
      <t xml:space="preserve">
@NgModule({
  declarations: [
    App,
    </t>
    </r>
    <r>
      <rPr>
        <b/>
        <sz val="11"/>
        <color theme="4" tint="-0.499984740745262"/>
        <rFont val="Calibri"/>
        <family val="2"/>
        <scheme val="minor"/>
      </rPr>
      <t>ComponenteSegundo</t>
    </r>
    <r>
      <rPr>
        <sz val="11"/>
        <color theme="4" tint="-0.499984740745262"/>
        <rFont val="Calibri"/>
        <family val="2"/>
        <scheme val="minor"/>
      </rPr>
      <t xml:space="preserve">
  ],</t>
    </r>
  </si>
  <si>
    <r>
      <t xml:space="preserve">Automáticamente creará en el fichero </t>
    </r>
    <r>
      <rPr>
        <b/>
        <sz val="11"/>
        <color theme="1"/>
        <rFont val="Calibri"/>
        <family val="2"/>
        <scheme val="minor"/>
      </rPr>
      <t>app-modules</t>
    </r>
    <r>
      <rPr>
        <sz val="11"/>
        <color theme="1"/>
        <rFont val="Calibri"/>
        <family val="2"/>
        <scheme val="minor"/>
      </rPr>
      <t xml:space="preserve"> el registro del nuevo componente creado</t>
    </r>
  </si>
  <si>
    <r>
      <t xml:space="preserve">      @for(elemento of elementos;track elemento; let i = $index)
      {
        </t>
    </r>
    <r>
      <rPr>
        <b/>
        <sz val="11"/>
        <color theme="4" tint="-0.499984740745262"/>
        <rFont val="Calibri"/>
        <family val="2"/>
        <scheme val="minor"/>
      </rPr>
      <t xml:space="preserve">&lt;app-componente-segundo </t>
    </r>
    <r>
      <rPr>
        <b/>
        <sz val="11"/>
        <color rgb="FFC00000"/>
        <rFont val="Calibri"/>
        <family val="2"/>
        <scheme val="minor"/>
      </rPr>
      <t>[elementoLista]="elemento" [indice]="i"</t>
    </r>
    <r>
      <rPr>
        <b/>
        <sz val="11"/>
        <color theme="4" tint="-0.499984740745262"/>
        <rFont val="Calibri"/>
        <family val="2"/>
        <scheme val="minor"/>
      </rPr>
      <t>&gt;&lt;/app-componente-segundo&gt;</t>
    </r>
    <r>
      <rPr>
        <sz val="11"/>
        <color theme="4" tint="-0.499984740745262"/>
        <rFont val="Calibri"/>
        <family val="2"/>
        <scheme val="minor"/>
      </rPr>
      <t xml:space="preserve">
      }</t>
    </r>
  </si>
  <si>
    <t>En el fichero del componente padre, el envío de datos ORIGEN se pone entre corchetes la nueva variable que aludirá a la variable que viajara hasta el componente hijo receptor DESTINO.</t>
  </si>
  <si>
    <t xml:space="preserve">    "strictPropertyInitialization": false,</t>
  </si>
  <si>
    <r>
      <t xml:space="preserve">En el fichero </t>
    </r>
    <r>
      <rPr>
        <b/>
        <sz val="11"/>
        <color theme="1"/>
        <rFont val="Calibri"/>
        <family val="2"/>
        <scheme val="minor"/>
      </rPr>
      <t>tsconfig.json</t>
    </r>
    <r>
      <rPr>
        <sz val="11"/>
        <color theme="1"/>
        <rFont val="Calibri"/>
        <family val="2"/>
        <scheme val="minor"/>
      </rPr>
      <t xml:space="preserve"> se busca el apartado "CompilarOptions" y se pone este fragmento de código para especificar la innecesidad de inicializar las variables del programa </t>
    </r>
  </si>
  <si>
    <t>import { OnInit, Input } from '@angular/core';</t>
  </si>
  <si>
    <t>39) Se debe de añadir la importacion de los métodos "OnInit", "Input"</t>
  </si>
  <si>
    <r>
      <t xml:space="preserve">38) Forzar a que no sean estrictas las directrices para que haya inicialización de variables </t>
    </r>
    <r>
      <rPr>
        <b/>
        <sz val="11"/>
        <color theme="1"/>
        <rFont val="Calibri"/>
        <family val="2"/>
        <scheme val="minor"/>
      </rPr>
      <t>@input</t>
    </r>
  </si>
  <si>
    <r>
      <t xml:space="preserve">40) Variable de transferencia </t>
    </r>
    <r>
      <rPr>
        <b/>
        <sz val="11"/>
        <color theme="1"/>
        <rFont val="Calibri"/>
        <family val="2"/>
        <scheme val="minor"/>
      </rPr>
      <t>@Output</t>
    </r>
  </si>
  <si>
    <t>TEMA 2:</t>
  </si>
  <si>
    <t>Identificación de acciones preventivas</t>
  </si>
  <si>
    <t>- Ataques de Malware:</t>
  </si>
  <si>
    <t xml:space="preserve">Programas diseñados para dañar o acceder sin autorización a los sistemas de una </t>
  </si>
  <si>
    <t>organización, donde se incluyen virus, troyanos, spyware, adware y ransomware</t>
  </si>
  <si>
    <t>- Phising:</t>
  </si>
  <si>
    <t>Es una técnica de ingeniería social utilizada para engañar a los usuarios/as y hacer</t>
  </si>
  <si>
    <t>que revelen información confidencial, como contraseñas, detalles bancarios, etc…</t>
  </si>
  <si>
    <t>- Ataques Ddos (Denegación de Servicio Distribuida):</t>
  </si>
  <si>
    <t xml:space="preserve">Son ataques que buscan hacer que un servidor o servicio web se vuelva </t>
  </si>
  <si>
    <t>inaccesible al sobrecargarlo con tráfico de datos.</t>
  </si>
  <si>
    <t>- Ataques de fuerza bruta:</t>
  </si>
  <si>
    <t xml:space="preserve">Las personas atacantes intentan adivinar las credenciales de acceso (como </t>
  </si>
  <si>
    <t>contraseñas) mediante un proceso automatizado que prueba múltiples</t>
  </si>
  <si>
    <t>combinaciones hasta encontrar la correcta.</t>
  </si>
  <si>
    <t>1 - Amenazas externas:</t>
  </si>
  <si>
    <t>2 - Amenazas internas:</t>
  </si>
  <si>
    <t>- Accesos no autorizados:</t>
  </si>
  <si>
    <t xml:space="preserve">Personas empleadas o colaboradoras que acceden a sistemas o datos sin </t>
  </si>
  <si>
    <t>autorización. Ello puede suceder de manera intencionada o inintencionadamente</t>
  </si>
  <si>
    <t>- Errores humanos:</t>
  </si>
  <si>
    <t>Envío accidental de un archivo confidencial a la persona equivocada hasta el mal</t>
  </si>
  <si>
    <t xml:space="preserve">manejo de credenciales, configuraciones incorrectas de sistemas o la falta de </t>
  </si>
  <si>
    <t>actualización de software de seguridad.</t>
  </si>
  <si>
    <t>3 - Amenazas físicas:</t>
  </si>
  <si>
    <t>- Desastres naturales:</t>
  </si>
  <si>
    <t>Aunque en menor medida, los desastres naturales como terremotos, inundaciones</t>
  </si>
  <si>
    <t>o incendios pueden dañar los sistemas de datos y los datos de una organización</t>
  </si>
  <si>
    <t>- Robo o pérdida de dispositivos:</t>
  </si>
  <si>
    <t>Robo de ordenadores o discos duros sin credenciales o protección cifrada</t>
  </si>
  <si>
    <t>- Concepto de Ransomware dirigido a infraestructuras críticas:</t>
  </si>
  <si>
    <t>Los y las atacantes han comenzado a dirigir sus ataques de ransomware a sectores</t>
  </si>
  <si>
    <t>como hospitales, agencias gubernamentales y empresas de infraestructura crítica.</t>
  </si>
  <si>
    <t>Las víctimas se ven obligadas a pagar el rescate para restaurar los servicios.</t>
  </si>
  <si>
    <t>- Internet de las Cosas (IoT):</t>
  </si>
  <si>
    <t xml:space="preserve">Los dispositivos IoT, como cámaras, termostetos y electrodomésticos conectados </t>
  </si>
  <si>
    <t xml:space="preserve">ganan popularidad pero carecen de medidas de seguridad robustas, lo cual son </t>
  </si>
  <si>
    <t>fáciles para las personas atacantes que pueden acceder sin autorización a la red.</t>
  </si>
  <si>
    <t>- Suplantación de identidad e redes y aplicaciones de mensajería:</t>
  </si>
  <si>
    <t>El smishing es una variante del phising que se lleva a cabo a través de SMS o</t>
  </si>
  <si>
    <t>aplicaciones de mensajería como Whatsapp, en donde los atacantes se hacen pasar</t>
  </si>
  <si>
    <t>por fuentes confiables como una entidad bancaria o una persona de confianza para</t>
  </si>
  <si>
    <t>el robo de la información personal o financiera de los usuarios y usuarias.</t>
  </si>
  <si>
    <t>- Ataques a la cadena de suministro:</t>
  </si>
  <si>
    <t xml:space="preserve">En vez de atacara una organización, algunas personas atacantes se centran en </t>
  </si>
  <si>
    <t>comprometer al personal proveedor o socio comercial, para explotar las relaciones</t>
  </si>
  <si>
    <t>de confianza entre las organizaciones a fin de acceder a sus sistemas.</t>
  </si>
  <si>
    <t>- Estrategias de prevención y de respuesta frente a ataques:</t>
  </si>
  <si>
    <t>A) Respuestas preventivas tecnológicas:</t>
  </si>
  <si>
    <t>- Actualización de sistemas: mantener todos los sistemas, aplicaciones y dispositivos actualizados con los últimos parches de seguridad es una de las formas más efectivas de protegerse contra las amenazas.</t>
  </si>
  <si>
    <t>- Implementación de firewalls y sistemas de detección de intrusiones (IDS): los firewalls actúan como una barrera entre la red interna de la organización y el exterior, bloqueando conexiones no autorizadas.</t>
  </si>
  <si>
    <t>- Cifrado de datos: el cifrado es una técnica de seguridad que convierte los datos en un formato ilegible sin la clave adecuada.</t>
  </si>
  <si>
    <t>B) Acciones preventivas organizativas:</t>
  </si>
  <si>
    <t>- Políticas de acceso: se han de establecer políticas de control de acceso rigurosas para asegurar que solo las personas usuarias autorizadas puedan acceder a información sensible.</t>
  </si>
  <si>
    <t>- Copia de seguridad regular: realizar copias de seguridad periódicas ayuda a  garantizar que los datos críticos se puedan restaurar en caso de pérdida.</t>
  </si>
  <si>
    <t>- Evaluación continua de riesgos: el panorama de las amenazas cambia constantemente, por lo que se debe de realizar un análisis de riesgos de forma continua.</t>
  </si>
  <si>
    <t>C) Acciones preventivas humanas:</t>
  </si>
  <si>
    <t>- Capacitación continua de las personas empleadas:  deben ser capacitados/as para reconocer amenazas como phishing o malware y cómo evitar comportamientos de riesgo, como abrir correos electrónicos de fuentes desconocidas o compartir contraseñas.</t>
  </si>
  <si>
    <t>- Promoción de una cultura de seguridad: la seguridad debe ser una prioridad dentro de la cultura organizacional, por lo que todas las personas empleadas, desde la alta dirección hasta el personal de base, deben estar comprometidas con las mejores prácticas de seguridad.</t>
  </si>
  <si>
    <t>Matriz de impacto vs probabilidad:</t>
  </si>
  <si>
    <t>Eje X: probabilidad de que ocurra una amenaza</t>
  </si>
  <si>
    <t>Eje Y: Impacto que tendría la amenaza si se manifiesta.</t>
  </si>
  <si>
    <t>A) Qualys:</t>
  </si>
  <si>
    <t>Una plataforma de gestión de riesgos que proporciona evaluaciones automáticas de vulnerabilidades en la infraestructura de TI de una organización, ayudando a identificar puntos débiles antes de que los y las atacantes los exploten.</t>
  </si>
  <si>
    <t>B) Riskwatch:</t>
  </si>
  <si>
    <t>Una herramienta que permite a las organizaciones realizar análisis de riesgos basados en la identificación de activos, amenazas y vulnerabilidades, ayudando a priorizar las medidas de seguridad necesarias.</t>
  </si>
  <si>
    <t>C) Nist risk management framework (RMF):</t>
  </si>
  <si>
    <t>El NIST RMF proporciona un conjunto de directrices para la gestión de riesgos, ayudando a las organizaciones a identificar, evaluar y mitigar los riesgos de seguridad.</t>
  </si>
  <si>
    <t>D) Owasp zap:</t>
  </si>
  <si>
    <t>Herramienta de pruebas de penetración que permite realizar análisis automáticos de seguridad en aplicaciones web para detectar vulnerabilidades y posibles amenazas.</t>
  </si>
  <si>
    <t>- Herramientas para la gestión del riesgo:</t>
  </si>
  <si>
    <t>- Implementación de un plan de acción preventiva:</t>
  </si>
  <si>
    <t>A) Prevención:</t>
  </si>
  <si>
    <t xml:space="preserve">La prevención es la primera línea de defensa contra las amenazas, tratándose de tomar medidas antes de que un incidente ocurra para reducir las probabilidades de que las amenazas se materialicen. </t>
  </si>
  <si>
    <t>- Configuraciones seguras de sistemas: asegurarse de que todos los</t>
  </si>
  <si>
    <t xml:space="preserve">sistemas y aplicaciones estén configurados correctamente para </t>
  </si>
  <si>
    <t>prevenir vulnerabilidades.</t>
  </si>
  <si>
    <t>- Autenticación multifactor (MFA): implementar MFA para acceder</t>
  </si>
  <si>
    <t>a sistemas críticos, lo que dificulta a los atacantes no autorizados.</t>
  </si>
  <si>
    <t xml:space="preserve">- Seguridad de la red: utilizar firewalls y sistemas de detección de </t>
  </si>
  <si>
    <t>instrusiones (IDS) para monitorizar y bloquear actividades maliciosas</t>
  </si>
  <si>
    <t>B) Migración:</t>
  </si>
  <si>
    <t>Si una amenaza se materializa, las acciones de mitigación son necesarias para reducir el impacto. Las medidas de mitigación incluyen:</t>
  </si>
  <si>
    <t>- Copia de seguridad y recuperación: asegurarse de que los datos se</t>
  </si>
  <si>
    <t xml:space="preserve">respalden regularmente y que existan procedimientos de </t>
  </si>
  <si>
    <t>recuperación rápida.</t>
  </si>
  <si>
    <t>- Redundancia: tener sistemas para garantizar que si uno falle, otro</t>
  </si>
  <si>
    <t>pueda asumir su carga sin interrupciones.</t>
  </si>
  <si>
    <t>- Aislamiento de sistemas: asegurar que los sistemas comprometidos</t>
  </si>
  <si>
    <t>se aíslen de la red para evitar la propagación del ataque.</t>
  </si>
  <si>
    <t>C) Recuperación:</t>
  </si>
  <si>
    <t>El proceso de recuperación asegura que la organización pueda restaurar su operatividad lo más rápido posible después de un incidente. El plan de recuperación debe incluir:</t>
  </si>
  <si>
    <t>- Planes de contingencia</t>
  </si>
  <si>
    <t>- Restauración de datos y copias de seguridad</t>
  </si>
  <si>
    <t>- Evaluación post-incidente</t>
  </si>
  <si>
    <t>TEMA 3:</t>
  </si>
  <si>
    <t>Recolección de evidencias tras un ataque</t>
  </si>
  <si>
    <r>
      <rPr>
        <b/>
        <sz val="11"/>
        <color theme="1"/>
        <rFont val="Calibri"/>
        <family val="2"/>
        <scheme val="minor"/>
      </rPr>
      <t>NOTA:</t>
    </r>
    <r>
      <rPr>
        <sz val="11"/>
        <color theme="1"/>
        <rFont val="Calibri"/>
        <family val="2"/>
        <scheme val="minor"/>
      </rPr>
      <t xml:space="preserve"> 62% de incidentes de ciberseguridad en España se relacionan a empleados que han cometido "negligencia de seguridad" − CCN</t>
    </r>
  </si>
  <si>
    <t>- Tipos de ataques e incidentes:</t>
  </si>
  <si>
    <t>Los ciberataques y incidentes de seguridad no se limitan a las amenazas externas, pueden ser provocados por acciones dentro de la propia organización. Además, no todos los ataques son necesariamente maliciosos, algunos pueden ser el resultado de fallos técnicos o errores humanos, por lo que la correcta identificación permite tomar decisiones más informadas sobre cómo mitigar los riesgos y proteger los activos de la empresa.</t>
  </si>
  <si>
    <t>A) Ataques externos:</t>
  </si>
  <si>
    <t>Provienen de fuentes fuera de la organización, como hackers, cibercriminales o grupos hacktivistas. Estos ataques generalmente buscan obtener acceso a datos confidenciales, interrumpir las operaciones o causar daño reputacional.</t>
  </si>
  <si>
    <t>B) Ataques internos:</t>
  </si>
  <si>
    <t>Las amenazas internas son aquellas que provienen de dentro de la organización, pudiendo ser el resultado de personal empleado descontento, errores humanos o incluso negligencia en la gestión de contraseñas o datos.</t>
  </si>
  <si>
    <t>C) Errores humanos:</t>
  </si>
  <si>
    <t>Aunque no son ataques maliciosos, representan una de las amenazas más frecuentes, incluyendo desde el borrado accidental de datos, hasta la publicación no autorizada de información sensible.</t>
  </si>
  <si>
    <t>- Análisis de tipos de ataques comunes:</t>
  </si>
  <si>
    <t>A) Phishing: engaño para obtener información sensible</t>
  </si>
  <si>
    <t>El phishing es una de las técnicas más utilizadas por las personas atacantes para obtener información confidencial de las víctimas. Este ataque involucra el envío de correos electrónicos, mensajes de texto o incluso llamadas telefónicas que simulan ser de fuentes confiables (como bancos, empresas de tecnología o incluso compañeros/as de trabajo) para engañar a las víctimas y hacer que revelen credenciales de acceso, números de tarjetas de crédito o información personal.</t>
  </si>
  <si>
    <t>En 2016, Google y Facebook fueron víctimas de un ataque de phishing masivo que involucró el envío de correos electrónicos fraudulentos, lo que llevó a la transferencia de más de 100 millones de dólares a una cuenta bancaria controlada por las personas atacantes.</t>
  </si>
  <si>
    <t>B) Ransomware: secuestro de archivos y exigencia de rescate</t>
  </si>
  <si>
    <t>El ransomware es un tipo de malware que secuestra archivos críticos de una organización, encriptándolos y haciendo que sean inaccesibles hasta que se pague un rescate.</t>
  </si>
  <si>
    <t>Los ataques de ransomware son especialmente peligrosos porque pueden paralizar por completo las operaciones de una empresa, especialmente si los archivos comprometidos son información vital para el negocio.</t>
  </si>
  <si>
    <t>En 2017, el ataque de ransomware WannaCry afectó a miles de empresas y organizaciones, incluidos hospitales y gobiernos. El ataque utilizó una vulnerabilidad en sistemas Windows no actualizados y las empresas afectadas tuvieron que pagar rescates para restaurar sus datos.</t>
  </si>
  <si>
    <t>C) Ataques de Denegación de Servicio (DDoS): sobrecarga de los sistemas</t>
  </si>
  <si>
    <t>Un ataque de Denegación de Servicio Distribuida (DDoS) ocurre cuando un/a atacante inunda los servidores de una organización con un volumen masivo de tráfico, con el fin de que los servicios web o aplicaciones no puedan responder a las personas usuarias legítimas. A menudo, estos ataques son orquestados a través de botnets que controlan miles de dispositivos comprometidos.</t>
  </si>
  <si>
    <t>En 2016, Dyn, una empresa proveedora de infraestructura de Internet, fue atacado por un DDoS masivo. El ataque afectó a muchos sitios web de alto perfil, como Twitter (actualmente X), Spotify, Netflix y otros servicios, causando interrupciones significativas.</t>
  </si>
  <si>
    <t>D) Intrusiones no autorizadas: acceso a sistemas sin permiso</t>
  </si>
  <si>
    <t>Las intrusiones no autorizadas ocurren cuando una persona atacante obtiene acceso a un sistema o red sin el permiso adecuado. Esto puede suceder mediante la explotación de vulnerabilidades de seguridad en los sistemas, el uso de credenciales robadas o por medio de técnicas de fuerza bruta.</t>
  </si>
  <si>
    <t>En 2014, los y las atacantes que comprometieron Sony Pictures lograron obtener acceso a los sistemas internos de la empresa, robaron grandes cantidades de datos y filtraron correos electrónicos confidenciales.</t>
  </si>
  <si>
    <t>E) Errores internos: el riesgo involuntario de la organización:</t>
  </si>
  <si>
    <t>Aunque no sean ataques maliciosos, los errores internos representan una de las causas más comunes de incidentes de seguridad. Estos errores son cometidos por empleados/as o personal autorizado, y a menudo ocurren debido a la falta de capacitación o a la falta de políticas y procedimientos adecuados, y, aunque no están intencionados, sus consecuencias pueden ser igualmente graves.</t>
  </si>
  <si>
    <t>Los ataques de ingeniería social son un tipo de ataque en el que se manipula a las personas dentro de la organización para obtener acceso a sistemas o datos confidenciales. A diferencia de los ataques técnicos, que buscan vulnerabilidades en el software o hardware, la ingeniería social se basa en manipular la psicología humana para obtener la información necesaria.</t>
  </si>
  <si>
    <t>F) Ataques de ingeniería social: manipulación psicológica para obtener acceso</t>
  </si>
  <si>
    <t>G) Ataques a la cadena de suministro: compromiso a través de terceras personas</t>
  </si>
  <si>
    <t xml:space="preserve">Los ataques a la cadena de suministro son una amenaza emergente que se ha vuelto cada vez más común en los últimos años. </t>
  </si>
  <si>
    <t>En lugar de atacar directamente a una organización, las personas cibercriminales se enfocan en proveedores y personal socio comercial de la organización, que pueden ser más vulnerables o tener medidas de seguridad más débiles, pudiendo acceder a los sistemas de la organización a través de ellos.</t>
  </si>
  <si>
    <t>En 2020, el ataque a SolarWinds, un proveedor de software de gestión de TI, comprometió sus actualizaciones de software, lo que permitió a los/as atacantes infiltrarse en las redes de empresas y agencias gubernamentales que usaban sus productos.</t>
  </si>
  <si>
    <t>H) Exposición de datos sensibles: fugas de información confidencial</t>
  </si>
  <si>
    <t>La exposición de datos sensibles es otro incidente que puede ocurrir cuando los sistemas de una organización no están adecuadamente protegidos o cuando los empleados no siguen las mejores prácticas de seguridad. La fuga de información confidencial puede ocurrir accidentalmente o como resultado de un ataque malicioso.</t>
  </si>
  <si>
    <t>En 2018, una fuga de datos en Facebook expuso millones de perfiles de usuarios/as debido a un error en la configuración de la base de datos, lo que permitió acceder a la información personal.</t>
  </si>
  <si>
    <t>Utilización de técnicas y recursos para el análisis de datos</t>
  </si>
  <si>
    <t>El objetivo de este análisis es revisar archivos o registros de acceso, incorporando prácticas más complejas, como las técnicas de forense digital y el análisis del tráfico de red, con el fin de obtener una visión completa de cómo se desarrolló el ataque.</t>
  </si>
  <si>
    <t>A) Captura y análisis de riesgos (Logs)</t>
  </si>
  <si>
    <t>Uno de los primeros pasos en el análisis de un ataque es revisar los registros de eventos o logs, que contienen información detallada sobre las actividades que ocurren en los sistemas, como accesos a aplicaciones, movimientos de archivos y errores del sistema.</t>
  </si>
  <si>
    <t>- Función: los registros ayudan a identificar qué personas realizaron qué acciones, en qué momento y desde qué dispositivos, permitiendo descubrir patrones y anomalías que podrían indicar un ataque.</t>
  </si>
  <si>
    <t>- Herramientas: el uso de SIEM (Security Information and Event Management) es común para recolectar y correlacionar datos de diferentes fuentes, ya que pueden filtrar los registros y resaltar eventos sospechosos, facilitando la detección de ataques.</t>
  </si>
  <si>
    <t>B) Copias espejo de discos duros:</t>
  </si>
  <si>
    <t>Realizar una copia espejo o forense de los discos duros comprometidos es una técnica utilizada para preservar la integridad de las pruebas, ya que es una réplica exacta de los datos en el disco duro, que puede ser analizada sin alterar la evidencia original.</t>
  </si>
  <si>
    <t>- Función: permite analizar los datos sin riesgo de modificar los archivos originales, ya que conserva todos los metadatos y la estructura del sistema de archivos.</t>
  </si>
  <si>
    <t>- Herramientas: herramientas como FTK Imager y EnCase son utilizadas para crear copias forenses y para realizar un análisis detallado de los discos duros sin comprometer la integridad de los datos.</t>
  </si>
  <si>
    <t>C) Análisis de tráfico de red:</t>
  </si>
  <si>
    <t>El análisis del tráfico de red es una técnica que ayuda a detectar actividades maliciosas, especialmente en ataques de exfiltración de datos o cuando los y las atacantes utilizan la red para comunicar sus herramientas de control o lanzar ataques posteriores.</t>
  </si>
  <si>
    <t>- Función: analizar el tráfico de red permite detectar comunicaciones no autorizadas entre sistemas comprometidos y servidores externos, como los servidores de comando y control (C&amp;C) de las personas atacantes.</t>
  </si>
  <si>
    <t>- Herramientas: algunas como Wireshark y tcpdump son ampliamente utilizadas para capturar y analizar paquetes de red, permitiendo ver el tráfico en tiempo real y ayudando a identificar conexiones sospechosas.</t>
  </si>
  <si>
    <t>D) Análisis forense digital:</t>
  </si>
  <si>
    <t>El análisis forense digital es el proceso de examinar los dispositivos electrónicos y sistemas comprometidos para recolectar pruebas digitales que permitan reconstruir los eventos del ataque y determinar cómo se llevó a cabo. Este tipo de análisis se realiza de manera exhaustiva, siguiendo procedimientos estrictos para asegurar que las pruebas sean admitidas en un tribunal si es necesario.</t>
  </si>
  <si>
    <t>- Función: el análisis forense permite identificar el origen del ataque, cómo el atacante accedió al sistema, qué herramientas utilizó y qué datos fueron comprometidos o robados.</t>
  </si>
  <si>
    <t>- Herramientas: algunas como X1 Social Discovery, Autopsy y FTK Imager pueden analizar discos duros, correos electrónicos, dispositivos móviles y registros de sistemas.</t>
  </si>
  <si>
    <t>Herramientas utilizadas para el análisis de datos tras un ataque</t>
  </si>
  <si>
    <t>El análisis de datos tras un ataque cibernético permite comprender cómo ocurrió el incidente, recolectar pruebas que puedan ser utilizadas en investigaciones legales y mejorar la seguridad a futuro.</t>
  </si>
  <si>
    <t>A) Wireshark: análisis de tráfico de red</t>
  </si>
  <si>
    <t>Wireshark es una de las herramientas más populares para capturar y analizar el tráfico de red en tiempo real, permitiendo detectar ataques que se realizan a través de la red, como exfiltración de datos, comunicaciones maliciosas con servidores de comando y control (C&amp;C), o incluso ataques de denegación de servicio (DDoS).</t>
  </si>
  <si>
    <t>- Función: Wireshark captura los paquetes de datos que viajan a través de la red y permite a analistas inspeccionar los datos de cada uno. El tráfico es desglosado en protocolos específicos (HTTP, DNS, FTP, etc.), facilitando la identificación de tráfico sospechoso.</t>
  </si>
  <si>
    <t>- Aplicación en el análisis del ataque: En un ataque, por ejemplo, de exfiltración de datos, puede ayudar a identificar el tráfico que se está enviando desde la red interna hacia servidores externos no autorizados, pudiendo indicar que datos sensibles están siendo transferidos sin el consentimiento de la organización.</t>
  </si>
  <si>
    <t xml:space="preserve">- Ventajas: </t>
  </si>
  <si>
    <t>1) Permite ver el contenido completo de los paquetes.
2) Es de código abierto y tiene una amplia comunidad de usuarios/as.
3) Filtra tráfico y busca patrones de comportamiento.</t>
  </si>
  <si>
    <t>B) Autopsy: análisis forense de archivos:</t>
  </si>
  <si>
    <t>Autopsy es una herramienta forense digital que se utiliza para analizar discos duros, dispositivos de almacenamiento y sistemas comprometidos, siendo plataforma de código abierto que facilita la recolección, el análisis y la preservación de evidencias digitales. Autopsy permite examinar archivos, encontrar rastros de malware y recuperar datos eliminados que pueden ser necesarios para la investigación.</t>
  </si>
  <si>
    <t>- Función: Esta herramienta permite examinar los discos duros de los dispositivos comprometidos, revisar imágenes forenses de discos, examinar los registros de actividad y buscar rastros de malware o acciones maliciosas realizadas.</t>
  </si>
  <si>
    <t>- Aplicación en el análisis del ataque: En un ataque de intrusión no autorizada, Autopsy puede recuperar archivos que fueron manipulados o eliminados por los y las atacantes para ocultar sus acciones. Además, permite revisar los logs del sistema para rastrear la actividad a lo largo del tiempo.</t>
  </si>
  <si>
    <t>- Ventajas:</t>
  </si>
  <si>
    <t>1) Fácil de usar, con una interfaz gráfica intuitiva
2) Permite realizar análisis automáticos y manuales
3) Compatible con una amplia gama de dispositivos de almacenamiento</t>
  </si>
  <si>
    <t>C) FTK Imager: imagen forense de discos</t>
  </si>
  <si>
    <t>FTK Imager es una herramienta especializada en la creación de imágenes forenses de discos duros y dispositivos de almacenamiento, pues, crear una imagen forense es una parte necesaria del proceso de análisis de datos, ya que garantiza que las pruebas no se alteren durante la recolección.</t>
  </si>
  <si>
    <t>- Función: FTK Imager permite crear copias exactas y bit a bit de discos duros, tarjetas SD y otros dispositivos de almacenamiento.
Además, también permite extraer evidencia de las imágenes, como archivos de correo electrónico o registros de actividades.</t>
  </si>
  <si>
    <t>- Aplicación en el análisis de un ataque: Después de un ataque, se utiliza FTK Imager para crear una copia exacta del disco afectado, posibilitando la realización de un análisis detallado sin correr el riesgo de alterar los datos originales.</t>
  </si>
  <si>
    <t>- Ventajas:
1) Permite crear imágenes rápidas y precisas de dispositivos
2) Ideal para preservar la integridad de las evidencias durante una investigación forense.
3) Interfaz gráfica fácil de usar</t>
  </si>
  <si>
    <t>D) EnCase: análisis forense completo</t>
  </si>
  <si>
    <t>EnCase es una de las herramientas forenses digitales más avanzadas y utilizadas a nivel profesional, diseñada para proporcionar un análisis forense completo de sistemas afectados, incluidas las recuperaciones de datos eliminados y la investigación de malware.
Además, se utiliza ampliamente en investigaciones legales y es conocida por su capacidad de trabajar con grandes volúmenes de datos.</t>
  </si>
  <si>
    <t>- Función: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</si>
  <si>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Aplicación en el análisis de un ataque: EnCase permite realizar un análisis exhaustivo de discos duros, dispositivos móviles y sistemas comprometidos, proporcionando herramientas para realizar una búsqueda avanzada de archivos, análisis de metadatos, recuperación de correos electrónicos y la identificación de herramientas de acceso remoto utilizadas.</t>
  </si>
  <si>
    <t>- Función: 
1) Capacidad para analizar grandes volúmenes de datos de manera eficiente.
2) Soporta una amplia variedad de dispositivos y sistemas operativos.
3) Recuperación de archivos eliminados y metadatos</t>
  </si>
  <si>
    <t>E) X1 Social Discovery: análisis de redes sociales</t>
  </si>
  <si>
    <t>X1 Social Discovery es una herramienta especializada en el análisis de datos provenientes de redes sociales y aplicaciones de mensajería. Con la creciente dependencia de plataformas como Facebook, Twitter, WhatsApp y LinkedIn, las personas atacantes utilizan estos medios para coordinar ataques o extraer información de las víctimas.</t>
  </si>
  <si>
    <t>- Función: Permite realizar un análisis de las publicaciones y mensajes en redes sociales, identificando conexiones entre usuarios/as, mensajes maliciosos o evidencia de comunicación relacionada con el ataque.</t>
  </si>
  <si>
    <t>- Aplicación en el análisis de un ataque: En un caso de suplantación de identidad o de ataques a través de redes sociales, X1 Social Discovery permite examinar las interacciones en plataformas de redes sociales para identificar si la persona atacante estaba involucrada en actividades de ingeniería social o recopilación de información a través de estas plataformas.</t>
  </si>
  <si>
    <t>- Función: 
1) Especializada en redes sociales y plataformas de mensajería.
2) Permite examinar grandes cantidades de datos en poco tiempo.
3) Compatible con la mayoría de las redes sociales más populares.</t>
  </si>
  <si>
    <t>TEMA 4:</t>
  </si>
  <si>
    <t>Creación de un plan de respuesta ante incidentes</t>
  </si>
  <si>
    <r>
      <rPr>
        <b/>
        <sz val="11"/>
        <color rgb="FF7030A0"/>
        <rFont val="Calibri"/>
        <family val="2"/>
        <scheme val="minor"/>
      </rPr>
      <t>&lt;button (click)="</t>
    </r>
    <r>
      <rPr>
        <b/>
        <sz val="11"/>
        <color rgb="FFC00000"/>
        <rFont val="Calibri"/>
        <family val="2"/>
        <scheme val="minor"/>
      </rPr>
      <t>emiteCaracteristicas(</t>
    </r>
    <r>
      <rPr>
        <b/>
        <sz val="11"/>
        <color theme="9" tint="-0.249977111117893"/>
        <rFont val="Calibri"/>
        <family val="2"/>
        <scheme val="minor"/>
      </rPr>
      <t>inputCaracteristica.value</t>
    </r>
    <r>
      <rPr>
        <b/>
        <sz val="11"/>
        <color rgb="FFC00000"/>
        <rFont val="Calibri"/>
        <family val="2"/>
        <scheme val="minor"/>
      </rPr>
      <t>)</t>
    </r>
    <r>
      <rPr>
        <b/>
        <sz val="11"/>
        <color rgb="FF7030A0"/>
        <rFont val="Calibri"/>
        <family val="2"/>
        <scheme val="minor"/>
      </rPr>
      <t>" type="button" class="btn btn-primary" id="boton3"&gt;Eliminar el elegido&lt;/button&gt;
  &lt;input type="number" id="inputCaracteristica"</t>
    </r>
    <r>
      <rPr>
        <b/>
        <sz val="11"/>
        <color theme="5" tint="-0.249977111117893"/>
        <rFont val="Calibri"/>
        <family val="2"/>
        <scheme val="minor"/>
      </rPr>
      <t xml:space="preserve"> </t>
    </r>
    <r>
      <rPr>
        <b/>
        <sz val="11"/>
        <color theme="9" tint="-0.249977111117893"/>
        <rFont val="Calibri"/>
        <family val="2"/>
        <scheme val="minor"/>
      </rPr>
      <t>#inputCaracteristica</t>
    </r>
    <r>
      <rPr>
        <b/>
        <sz val="11"/>
        <color rgb="FF7030A0"/>
        <rFont val="Calibri"/>
        <family val="2"/>
        <scheme val="minor"/>
      </rPr>
      <t xml:space="preserve">&gt;
</t>
    </r>
    <r>
      <rPr>
        <b/>
        <sz val="11"/>
        <color rgb="FF002060"/>
        <rFont val="Calibri"/>
        <family val="2"/>
        <scheme val="minor"/>
      </rPr>
      <t>//Codigo en zona del HTML ORIGEN como función ejecutada que recoge el valor del "inputCaracteristica"</t>
    </r>
    <r>
      <rPr>
        <b/>
        <sz val="11"/>
        <color rgb="FF7030A0"/>
        <rFont val="Calibri"/>
        <family val="2"/>
        <scheme val="minor"/>
      </rPr>
      <t xml:space="preserve">
  @Output() </t>
    </r>
    <r>
      <rPr>
        <b/>
        <sz val="11"/>
        <color rgb="FFC00000"/>
        <rFont val="Calibri"/>
        <family val="2"/>
        <scheme val="minor"/>
      </rPr>
      <t>entidadExtraida</t>
    </r>
    <r>
      <rPr>
        <b/>
        <sz val="11"/>
        <color rgb="FF7030A0"/>
        <rFont val="Calibri"/>
        <family val="2"/>
        <scheme val="minor"/>
      </rPr>
      <t xml:space="preserve">= new EventEmitter&lt;string&gt;();
  </t>
    </r>
    <r>
      <rPr>
        <b/>
        <sz val="11"/>
        <color rgb="FFC00000"/>
        <rFont val="Calibri"/>
        <family val="2"/>
        <scheme val="minor"/>
      </rPr>
      <t>emiteCaracteristicas(value:string)</t>
    </r>
    <r>
      <rPr>
        <b/>
        <sz val="11"/>
        <color rgb="FF7030A0"/>
        <rFont val="Calibri"/>
        <family val="2"/>
        <scheme val="minor"/>
      </rPr>
      <t xml:space="preserve">
  {
    this.</t>
    </r>
    <r>
      <rPr>
        <b/>
        <sz val="11"/>
        <color rgb="FFC00000"/>
        <rFont val="Calibri"/>
        <family val="2"/>
        <scheme val="minor"/>
      </rPr>
      <t>entidadExtraida</t>
    </r>
    <r>
      <rPr>
        <b/>
        <sz val="11"/>
        <color rgb="FF7030A0"/>
        <rFont val="Calibri"/>
        <family val="2"/>
        <scheme val="minor"/>
      </rPr>
      <t xml:space="preserve">.emit(value);    //Se lanza el valor de entidadExtraida lanzando el evento
  }           </t>
    </r>
    <r>
      <rPr>
        <b/>
        <sz val="11"/>
        <color rgb="FF002060"/>
        <rFont val="Calibri"/>
        <family val="2"/>
        <scheme val="minor"/>
      </rPr>
      <t xml:space="preserve"> //Codigo del Typescript de ORIGEN en donde se gestiona la variable "entidadExtraida"</t>
    </r>
    <r>
      <rPr>
        <b/>
        <sz val="11"/>
        <color rgb="FF7030A0"/>
        <rFont val="Calibri"/>
        <family val="2"/>
        <scheme val="minor"/>
      </rPr>
      <t xml:space="preserve">
&lt;app-componenteSegundo </t>
    </r>
    <r>
      <rPr>
        <b/>
        <sz val="11"/>
        <color rgb="FFC00000"/>
        <rFont val="Calibri"/>
        <family val="2"/>
        <scheme val="minor"/>
      </rPr>
      <t>(entidadExtraida)="agregarEntidad($event)</t>
    </r>
    <r>
      <rPr>
        <b/>
        <sz val="11"/>
        <color rgb="FF7030A0"/>
        <rFont val="Calibri"/>
        <family val="2"/>
        <scheme val="minor"/>
      </rPr>
      <t>"&gt;&lt;/app-componenteSegundo&gt;</t>
    </r>
    <r>
      <rPr>
        <b/>
        <sz val="11"/>
        <color theme="4" tint="-0.499984740745262"/>
        <rFont val="Calibri"/>
        <family val="2"/>
        <scheme val="minor"/>
      </rPr>
      <t xml:space="preserve">        
 //Codigo en zona del HTML DESTINO como función ejecutada con un evento señalado
</t>
    </r>
    <r>
      <rPr>
        <b/>
        <sz val="11"/>
        <color rgb="FF002060"/>
        <rFont val="Calibri"/>
        <family val="2"/>
        <scheme val="minor"/>
      </rPr>
      <t xml:space="preserve">
</t>
    </r>
    <r>
      <rPr>
        <b/>
        <sz val="11"/>
        <color rgb="FF7030A0"/>
        <rFont val="Calibri"/>
        <family val="2"/>
        <scheme val="minor"/>
      </rPr>
      <t xml:space="preserve"> </t>
    </r>
    <r>
      <rPr>
        <b/>
        <sz val="11"/>
        <color rgb="FFC00000"/>
        <rFont val="Calibri"/>
        <family val="2"/>
        <scheme val="minor"/>
      </rPr>
      <t xml:space="preserve"> agregarEntidad(nuevaEntidad:string)</t>
    </r>
    <r>
      <rPr>
        <b/>
        <sz val="11"/>
        <color rgb="FF7030A0"/>
        <rFont val="Calibri"/>
        <family val="2"/>
        <scheme val="minor"/>
      </rPr>
      <t xml:space="preserve">
  {
           //Líneas de código de lo que hará con la variable de llegada
  }      </t>
    </r>
    <r>
      <rPr>
        <b/>
        <sz val="11"/>
        <color rgb="FF002060"/>
        <rFont val="Calibri"/>
        <family val="2"/>
        <scheme val="minor"/>
      </rPr>
      <t>//Código del Typescript de DESTINO donde se gestiona la variable "nuevaEntidad"</t>
    </r>
  </si>
  <si>
    <t>41) Creación de servicios en Angular</t>
  </si>
  <si>
    <r>
      <rPr>
        <b/>
        <sz val="11"/>
        <color theme="1"/>
        <rFont val="Calibri"/>
        <family val="2"/>
        <scheme val="minor"/>
      </rPr>
      <t xml:space="preserve">ng: </t>
    </r>
    <r>
      <rPr>
        <sz val="11"/>
        <color theme="1"/>
        <rFont val="Calibri"/>
        <family val="2"/>
        <scheme val="minor"/>
      </rPr>
      <t xml:space="preserve">alusión a código de angular
</t>
    </r>
    <r>
      <rPr>
        <b/>
        <sz val="11"/>
        <color theme="1"/>
        <rFont val="Calibri"/>
        <family val="2"/>
        <scheme val="minor"/>
      </rPr>
      <t xml:space="preserve">g: </t>
    </r>
    <r>
      <rPr>
        <sz val="11"/>
        <color theme="1"/>
        <rFont val="Calibri"/>
        <family val="2"/>
        <scheme val="minor"/>
      </rPr>
      <t xml:space="preserve">generate
</t>
    </r>
    <r>
      <rPr>
        <b/>
        <sz val="11"/>
        <color theme="1"/>
        <rFont val="Calibri"/>
        <family val="2"/>
        <scheme val="minor"/>
      </rPr>
      <t>c:</t>
    </r>
    <r>
      <rPr>
        <sz val="11"/>
        <color theme="1"/>
        <rFont val="Calibri"/>
        <family val="2"/>
        <scheme val="minor"/>
      </rPr>
      <t xml:space="preserve"> service</t>
    </r>
  </si>
  <si>
    <r>
      <t>Generándose dos ficheros:
[nombreServicio]</t>
    </r>
    <r>
      <rPr>
        <b/>
        <sz val="11"/>
        <color theme="1"/>
        <rFont val="Calibri"/>
        <family val="2"/>
        <scheme val="minor"/>
      </rPr>
      <t>.spec.ts</t>
    </r>
    <r>
      <rPr>
        <sz val="11"/>
        <color theme="1"/>
        <rFont val="Calibri"/>
        <family val="2"/>
        <scheme val="minor"/>
      </rPr>
      <t xml:space="preserve">
[nombreServicio]</t>
    </r>
    <r>
      <rPr>
        <b/>
        <sz val="11"/>
        <color theme="1"/>
        <rFont val="Calibri"/>
        <family val="2"/>
        <scheme val="minor"/>
      </rPr>
      <t>.ts</t>
    </r>
  </si>
  <si>
    <t>import { Injectable } from '@angular/core';
@Injectable({
  providedIn: 'root'
})
export class ServicioEscritores {
  constructor() 
  { 
  } 
  muestraMensaje(mensaje:string)
  {
    alert(mensaje);
  }
}</t>
  </si>
  <si>
    <t>42) En el fichero de typescript de servicios.ts</t>
  </si>
  <si>
    <r>
      <t xml:space="preserve">Se escribe una salida por pantalla como ventana emergente que se generará. Luego en el fichero de "app-modules.ts" se registra en el apartado de "Services" que es un array:
  providers: [
    provideBrowserGlobalErrorListeners(),
    provideClientHydration(withEventReplay()),
    </t>
    </r>
    <r>
      <rPr>
        <b/>
        <sz val="11"/>
        <color rgb="FF002060"/>
        <rFont val="Calibri"/>
        <family val="2"/>
        <scheme val="minor"/>
      </rPr>
      <t>ServicioEscritores</t>
    </r>
    <r>
      <rPr>
        <sz val="11"/>
        <color theme="1"/>
        <rFont val="Calibri"/>
        <family val="2"/>
        <scheme val="minor"/>
      </rPr>
      <t xml:space="preserve">
  ],
Y en la cabecera se escribe la ruta de importación:
import { ServicioEscritores } from './</t>
    </r>
    <r>
      <rPr>
        <b/>
        <sz val="11"/>
        <color rgb="FF002060"/>
        <rFont val="Calibri"/>
        <family val="2"/>
        <scheme val="minor"/>
      </rPr>
      <t>servicio-escritores</t>
    </r>
    <r>
      <rPr>
        <sz val="11"/>
        <color theme="1"/>
        <rFont val="Calibri"/>
        <family val="2"/>
        <scheme val="minor"/>
      </rPr>
      <t>';</t>
    </r>
  </si>
  <si>
    <r>
      <t xml:space="preserve">ng g s </t>
    </r>
    <r>
      <rPr>
        <b/>
        <sz val="11"/>
        <color rgb="FFC00000"/>
        <rFont val="Calibri"/>
        <family val="2"/>
        <scheme val="minor"/>
      </rPr>
      <t>[nombre_servicio]</t>
    </r>
    <r>
      <rPr>
        <b/>
        <sz val="11"/>
        <color theme="4" tint="-0.499984740745262"/>
        <rFont val="Calibri"/>
        <family val="2"/>
        <scheme val="minor"/>
      </rPr>
      <t xml:space="preserve">
ng g s </t>
    </r>
    <r>
      <rPr>
        <b/>
        <sz val="11"/>
        <color rgb="FFC00000"/>
        <rFont val="Calibri"/>
        <family val="2"/>
        <scheme val="minor"/>
      </rPr>
      <t>service/[nombre_servicio]</t>
    </r>
    <r>
      <rPr>
        <b/>
        <sz val="11"/>
        <color theme="4" tint="-0.499984740745262"/>
        <rFont val="Calibri"/>
        <family val="2"/>
        <scheme val="minor"/>
      </rPr>
      <t xml:space="preserve">   //si se quieren guardar en una carpeta propia los servicios</t>
    </r>
  </si>
  <si>
    <t>43) Uso servicio en un componente elegido</t>
  </si>
  <si>
    <r>
      <rPr>
        <b/>
        <sz val="11"/>
        <color rgb="FF002060"/>
        <rFont val="Calibri"/>
        <family val="2"/>
        <scheme val="minor"/>
      </rPr>
      <t>//Siempre importarlo en la cabecera del typescript</t>
    </r>
    <r>
      <rPr>
        <sz val="11"/>
        <color theme="4" tint="-0.499984740745262"/>
        <rFont val="Calibri"/>
        <family val="2"/>
        <scheme val="minor"/>
      </rPr>
      <t xml:space="preserve">
</t>
    </r>
    <r>
      <rPr>
        <b/>
        <sz val="11"/>
        <color rgb="FFC00000"/>
        <rFont val="Calibri"/>
        <family val="2"/>
        <scheme val="minor"/>
      </rPr>
      <t xml:space="preserve">import { ServicioEscritores } from './servicio-escritores';
</t>
    </r>
    <r>
      <rPr>
        <b/>
        <sz val="11"/>
        <color rgb="FF002060"/>
        <rFont val="Calibri"/>
        <family val="2"/>
        <scheme val="minor"/>
      </rPr>
      <t>//Declarar el constructor que usará el servicio indicado</t>
    </r>
    <r>
      <rPr>
        <b/>
        <sz val="11"/>
        <color rgb="FFC00000"/>
        <rFont val="Calibri"/>
        <family val="2"/>
        <scheme val="minor"/>
      </rPr>
      <t xml:space="preserve">
  constructor(private miServicio: ServicioEscritores) {}
</t>
    </r>
  </si>
  <si>
    <t>44) Problemas con tablas en componentes (etiqueta tbody)</t>
  </si>
  <si>
    <t>Al crear una tabla en un componente cualquiera, se debe tener en cuenta que debe agregarse la etiqueta &lt;tbody&gt;&lt;/tbody&gt; para encerrar el contenido de una tabla, filas y celdas a fin de poder respoetar las leyes del DOM tras ejecutarse el programa. Saldrá el error NG0500 en la consola del navegador, afirmando la ausencia de tal etiqueta necesaria del DOM</t>
  </si>
  <si>
    <t>Para más información sobre servicios:  https://www.youtube.com/watch?v=ehv9_wYfAfU 
Los servicios permiten tener todo el código de un objeto ordenado: servicios prestados, compras de diferentes productos, etc…</t>
  </si>
  <si>
    <t>45) Interfaces en Typescript</t>
  </si>
  <si>
    <r>
      <rPr>
        <b/>
        <sz val="11"/>
        <color theme="4" tint="-0.499984740745262"/>
        <rFont val="Calibri"/>
        <family val="2"/>
        <scheme val="minor"/>
      </rPr>
      <t>interface</t>
    </r>
    <r>
      <rPr>
        <sz val="11"/>
        <color theme="4" tint="-0.499984740745262"/>
        <rFont val="Calibri"/>
        <family val="2"/>
        <scheme val="minor"/>
      </rPr>
      <t xml:space="preserve"> Persona {
  nombre: string;
  edad: number;
  saludar(): void;    //Es un método
}</t>
    </r>
  </si>
  <si>
    <t>Ojo que no se agregan las expresiones típicas de Java de abstract</t>
  </si>
  <si>
    <t>Plan de respuestas a incidentes seguirá los siguientes pasos para poder detectar</t>
  </si>
  <si>
    <t>contener, mitigar y recuperarse de un ataque cibernético.</t>
  </si>
  <si>
    <t>La preparación es la fase inicial en la que la organización debe crear un equipo de respuesta a incidentes, definir roles y responsabilidades y asegurarse de que los sistemas de seguridad estén configurados adecuadamente. Además, se debe realizar una formación continua sobre cómo identificar y manejar los posibles incidentes.</t>
  </si>
  <si>
    <t>Los sistemas de monitoreo como los SIEM, los antivirus y los firewalls, deben ser capaces de identificar anomalías y alertar sobre eventos sospechosos, incluyendo el análisis inicial del incidente para comprender su naturaleza y el posible impacto.</t>
  </si>
  <si>
    <t>Una vez identificado el ataque, es necesario contenerlo para evitar que se propague más allá de lo que ya ha afectado, lo que puede implicar desconectar sistemas de la red, aislar equipos comprometidos o deshabilitar accesos no autorizados.</t>
  </si>
  <si>
    <t>Después de contener el ataque, el siguiente paso es eliminar la causa raíz, que puede involucrar eliminar malware, cambiar contraseñas comprometidas o actualizar sistemas vulnerables.</t>
  </si>
  <si>
    <t>La fase de recuperación consiste en restaurar los sistemas a su funcionamiento normal, restaurando archivos a partir de copias de seguridad, reparando los daños en los sistemas y poniendo los servicios nuevamente en línea, todo mientras se realiza un monitoreo constante para detectar posibles señales de reintroducción del ataque.</t>
  </si>
  <si>
    <t>1 - Preparación:</t>
  </si>
  <si>
    <t>2 - Deteccion y análisis:</t>
  </si>
  <si>
    <t>3 - Contención:</t>
  </si>
  <si>
    <t>4 - Erradicación:</t>
  </si>
  <si>
    <t>5 - Recuperación:</t>
  </si>
  <si>
    <t>6 - Lecciones aprendidas:</t>
  </si>
  <si>
    <t>Una vez que el incidente se ha gestionado, es importante realizar una evaluación post-incidente, que ayudará a mejorar el plan de respuesta, identificar debilidades en la infraestructura de seguridad y entrenar mejor al personal para futuros incidentes.</t>
  </si>
  <si>
    <t>A) Respuestas a incidentes de seguridad</t>
  </si>
  <si>
    <t>B) Criptografía:</t>
  </si>
  <si>
    <r>
      <rPr>
        <b/>
        <sz val="11"/>
        <color theme="1"/>
        <rFont val="Calibri"/>
        <family val="2"/>
        <scheme val="minor"/>
      </rPr>
      <t xml:space="preserve">1 - La criptografía: </t>
    </r>
    <r>
      <rPr>
        <sz val="11"/>
        <color theme="1"/>
        <rFont val="Calibri"/>
        <family val="2"/>
        <scheme val="minor"/>
      </rPr>
      <t>es una disciplina que permite proteger la información sensible mediante algoritmos que transforman los datos legibles en formatos ininteligibles. Este proceso garantiza que solo quienes poseen la clave correcta puedan acceder a la información original, preservando su confidencialidad, integridad y autenticidad, tanto en reposo como en tránsito. Dado que los datos están expuestos a múltiples riesgos, la criptografía actúa como una barrera que impide que personas no autorizadas puedan comprender o alterar la información, incluso si logran interceptarla o acceder al sistema.</t>
    </r>
  </si>
  <si>
    <t>2 - Criptografía simétrica (cifrado de clave secreta):</t>
  </si>
  <si>
    <t>En la criptografía simétrica, se utiliza una única clave tanto para cifrar como para descifrar los datos, y tanto la persona remitente como la receptora deben poseer la misma clave secreta para que la comunicación sea segura:
a) Ventaja: este tipo de criptografía es rápido y eficiente, especialmente para cifrar grandes volúmenes de datos.
b) Desventaja: el mayor desafío de la criptografía simétrica es la gestión de las claves, ya que ambas partes deben asegurarse de que esté protegida y no sea interceptada.</t>
  </si>
  <si>
    <t>3 - Criptografía asimétrica (cifrado de clave pública):</t>
  </si>
  <si>
    <t>En la criptografía asimétrica, se utilizan dos claves, una pública para cifrar los datos y una privada para descifrarlos. La clave pública es utilizada por la persona remitente para cifrar el mensaje y la clave privada es la única capaz de descifrarlo.
a) Ventaja: la criptografía asimétrica resuelve el problema de la distribución de claves, ya que no es necesario que la persona receptora y la persona remitente compartan una clave secreta.
b) Desventaja: el cifrado asimétrico es más lento que el simétrico debido a la complejidad de los algoritmos involucrados.</t>
  </si>
  <si>
    <t>3 - Funciones HASH y firmas digitales:</t>
  </si>
  <si>
    <r>
      <t xml:space="preserve">Las funciones hash y las firmas digitales son mecanismos criptográficos que proporcionan integridad y autenticidad a los datos.
</t>
    </r>
    <r>
      <rPr>
        <b/>
        <sz val="11"/>
        <color theme="1"/>
        <rFont val="Calibri"/>
        <family val="2"/>
        <scheme val="minor"/>
      </rPr>
      <t>a) Ventaja:</t>
    </r>
    <r>
      <rPr>
        <sz val="11"/>
        <color theme="1"/>
        <rFont val="Calibri"/>
        <family val="2"/>
        <scheme val="minor"/>
      </rPr>
      <t xml:space="preserve"> permiten verificar que los datos no han sido alterados y que provienen de una fuente legítima, reforzando la confianza en la integridad y autenticidad de la información.
</t>
    </r>
    <r>
      <rPr>
        <b/>
        <sz val="11"/>
        <color theme="1"/>
        <rFont val="Calibri"/>
        <family val="2"/>
        <scheme val="minor"/>
      </rPr>
      <t>b) Desventaja:</t>
    </r>
    <r>
      <rPr>
        <sz val="11"/>
        <color theme="1"/>
        <rFont val="Calibri"/>
        <family val="2"/>
        <scheme val="minor"/>
      </rPr>
      <t xml:space="preserve"> la implementación de estos mecanismos requiere una gestión cuidadosa de claves y certificados digitales, lo que puede resultar complejo y costoso para organizaciones con recursos limitados o sin personal especializado en criptografía.</t>
    </r>
  </si>
  <si>
    <t>c) Beneficios aportados por la criptografía, durante y después de un incidente:</t>
  </si>
  <si>
    <r>
      <t xml:space="preserve">Confidencialidad: la criptografía asegura que los datos no sean accesibles para personas no autorizadas, protegiendo la información sensible.
</t>
    </r>
    <r>
      <rPr>
        <b/>
        <sz val="11"/>
        <color theme="1"/>
        <rFont val="Calibri"/>
        <family val="2"/>
        <scheme val="minor"/>
      </rPr>
      <t>• Integridad:</t>
    </r>
    <r>
      <rPr>
        <sz val="11"/>
        <color theme="1"/>
        <rFont val="Calibri"/>
        <family val="2"/>
        <scheme val="minor"/>
      </rPr>
      <t xml:space="preserve"> asegura que los datos no hayan sido alterados durante su almacenamiento o transmisión.
</t>
    </r>
    <r>
      <rPr>
        <b/>
        <sz val="11"/>
        <color theme="1"/>
        <rFont val="Calibri"/>
        <family val="2"/>
        <scheme val="minor"/>
      </rPr>
      <t xml:space="preserve">• Autenticidad y no repudio: </t>
    </r>
    <r>
      <rPr>
        <sz val="11"/>
        <color theme="1"/>
        <rFont val="Calibri"/>
        <family val="2"/>
        <scheme val="minor"/>
      </rPr>
      <t xml:space="preserve">las firmas digitales y la autenticación criptográfica garantizan que las partes involucradas en una transacción o comunicación sean quienes dicen ser y que no haya dudas sobre la integridad del mensaje.
</t>
    </r>
    <r>
      <rPr>
        <b/>
        <sz val="11"/>
        <color theme="1"/>
        <rFont val="Calibri"/>
        <family val="2"/>
        <scheme val="minor"/>
      </rPr>
      <t>• Prevención de accesos no autorizados:</t>
    </r>
    <r>
      <rPr>
        <sz val="11"/>
        <color theme="1"/>
        <rFont val="Calibri"/>
        <family val="2"/>
        <scheme val="minor"/>
      </rPr>
      <t xml:space="preserve"> la gestión de claves públicas y privadas permite controlar quién puede acceder a ciertos datos y sistemas.</t>
    </r>
  </si>
  <si>
    <t>C) Plan de recuperación ante desastres:</t>
  </si>
  <si>
    <t>Además, el DRP recupera los datos perdidos y garantiza que los procesos comerciales puedan continuar en la medida de lo posible, limitando la interrupción y el impacto de los incidentes en la organización, destacando una serie de objetivos, entre los que se incluyen:</t>
  </si>
  <si>
    <r>
      <t xml:space="preserve">• </t>
    </r>
    <r>
      <rPr>
        <b/>
        <sz val="11"/>
        <color theme="1"/>
        <rFont val="Calibri"/>
        <family val="2"/>
        <scheme val="minor"/>
      </rPr>
      <t>Recuperación rápida:</t>
    </r>
    <r>
      <rPr>
        <sz val="11"/>
        <color theme="1"/>
        <rFont val="Calibri"/>
        <family val="2"/>
        <scheme val="minor"/>
      </rPr>
      <t xml:space="preserve"> minimizar el tiempo de inactividad y restaurar los servicios y la infraestructura lo más rápidamente posible.
• </t>
    </r>
    <r>
      <rPr>
        <b/>
        <sz val="11"/>
        <color theme="1"/>
        <rFont val="Calibri"/>
        <family val="2"/>
        <scheme val="minor"/>
      </rPr>
      <t xml:space="preserve">Protección de datos: </t>
    </r>
    <r>
      <rPr>
        <sz val="11"/>
        <color theme="1"/>
        <rFont val="Calibri"/>
        <family val="2"/>
        <scheme val="minor"/>
      </rPr>
      <t xml:space="preserve">garantizar la integridad y seguridad de los datos de la organización, asegurando que no se pierdan ni se corrompan.
• </t>
    </r>
    <r>
      <rPr>
        <b/>
        <sz val="11"/>
        <color theme="1"/>
        <rFont val="Calibri"/>
        <family val="2"/>
        <scheme val="minor"/>
      </rPr>
      <t xml:space="preserve">Continuidad del negocio: </t>
    </r>
    <r>
      <rPr>
        <sz val="11"/>
        <color theme="1"/>
        <rFont val="Calibri"/>
        <family val="2"/>
        <scheme val="minor"/>
      </rPr>
      <t xml:space="preserve">mantener las operaciones básicas durante y después del desastre, permitiendo que la organización siga funcionando aunque de manera reducida.
• </t>
    </r>
    <r>
      <rPr>
        <b/>
        <sz val="11"/>
        <color theme="1"/>
        <rFont val="Calibri"/>
        <family val="2"/>
        <scheme val="minor"/>
      </rPr>
      <t xml:space="preserve">Reducción de pérdidas: </t>
    </r>
    <r>
      <rPr>
        <sz val="11"/>
        <color theme="1"/>
        <rFont val="Calibri"/>
        <family val="2"/>
        <scheme val="minor"/>
      </rPr>
      <t>reducir tanto como sea posible los impactos financieros, operativos y reputacionales derivados de un incidente.</t>
    </r>
  </si>
  <si>
    <r>
      <rPr>
        <b/>
        <sz val="11"/>
        <color theme="1"/>
        <rFont val="Calibri"/>
        <family val="2"/>
        <scheme val="minor"/>
      </rPr>
      <t>A) Evaluación de Impacto en el Negocio (BIA)</t>
    </r>
    <r>
      <rPr>
        <sz val="11"/>
        <color theme="1"/>
        <rFont val="Calibri"/>
        <family val="2"/>
        <scheme val="minor"/>
      </rPr>
      <t xml:space="preserve">
La Evaluación de Impacto en el Negocio (BIA) es el primer paso para diseñar un DRP efectivo, ya que ayuda a identificar cuáles son los procesos comerciales necesarios y qué sistemas e infraestructura son críticos para el funcionamiento de la organización.</t>
    </r>
  </si>
  <si>
    <r>
      <rPr>
        <b/>
        <sz val="11"/>
        <color theme="1"/>
        <rFont val="Calibri"/>
        <family val="2"/>
        <scheme val="minor"/>
      </rPr>
      <t>B) Estrategias de backup y restauración de datos</t>
    </r>
    <r>
      <rPr>
        <sz val="11"/>
        <color theme="1"/>
        <rFont val="Calibri"/>
        <family val="2"/>
        <scheme val="minor"/>
      </rPr>
      <t xml:space="preserve">
Las copias de seguridad (backups) son una de las partes más importantes de cualquier plan de recuperación, ya que sin copias de seguridad regulares y adecuadamente gestionadas, una organización no podrá restaurar sus datos en caso de un ataque de ransomware o cualquier otro incidente que afecte a la integridad de la información.</t>
    </r>
  </si>
  <si>
    <r>
      <rPr>
        <b/>
        <sz val="11"/>
        <color theme="1"/>
        <rFont val="Calibri"/>
        <family val="2"/>
        <scheme val="minor"/>
      </rPr>
      <t>C) Plan de Continuidad del Negocio (BCP)</t>
    </r>
    <r>
      <rPr>
        <sz val="11"/>
        <color theme="1"/>
        <rFont val="Calibri"/>
        <family val="2"/>
        <scheme val="minor"/>
      </rPr>
      <t xml:space="preserve">
Un Plan de Continuidad del Negocio (BCP) es una extensión del DRP que se enfoca en mantener las operaciones básicas funcionando durante y después de un desastre. Mientras que el DRP se centra en la recuperación de sistemas e infraestructura, el BCP asegura que la organización pueda seguir operando a un nivel básico mientras se lleva a cabo la recuperación total.</t>
    </r>
  </si>
  <si>
    <r>
      <rPr>
        <b/>
        <sz val="11"/>
        <color theme="1"/>
        <rFont val="Calibri"/>
        <family val="2"/>
        <scheme val="minor"/>
      </rPr>
      <t>D) Estrategia de Comunicación de Emergencia:</t>
    </r>
    <r>
      <rPr>
        <sz val="11"/>
        <color theme="1"/>
        <rFont val="Calibri"/>
        <family val="2"/>
        <scheme val="minor"/>
      </rPr>
      <t xml:space="preserve">
En cualquier crisis, la comunicación efectiva es necesaria, es decir, un DRP debe incluir un plan detallado para comunicar el incidente a todas las partes, tanto dentro como fuera de la organización.</t>
    </r>
  </si>
  <si>
    <r>
      <rPr>
        <b/>
        <sz val="11"/>
        <color theme="1"/>
        <rFont val="Calibri"/>
        <family val="2"/>
        <scheme val="minor"/>
      </rPr>
      <t>E) Pruebas y actualización regular del plan:</t>
    </r>
    <r>
      <rPr>
        <sz val="11"/>
        <color theme="1"/>
        <rFont val="Calibri"/>
        <family val="2"/>
        <scheme val="minor"/>
      </rPr>
      <t xml:space="preserve">
Un DRP no debe ser un documento estático, debe ser probado y actualizado regularmente para asegurarse de que es efectivo cuando se necesite, por lo que, realizar simulacros de desastres garantiza que todas las personas del equipo de respuesta estén familiarizadas con el procedimiento y para identificar áreas de mejora.</t>
    </r>
  </si>
  <si>
    <t>Un Plan de Recuperación Ante Desastres (DRP) es un conjunto de estrategias, procedimientos y recursos que una organización establece para asegurar que pueda recuperar la operatividad lo más rápido posible después de un evento catastrófico (ataques cibernéticos, desastres naturales o fallos de infraestructura).
Para que pueda llevarse a cabo se debe de preparar y anticipar, garantizando que los sistemas y los datos críticos sean restaurados de manera efectiva y eficiente.</t>
  </si>
  <si>
    <t>TEMA 5:</t>
  </si>
  <si>
    <t>Práctica de Hacking Ético</t>
  </si>
  <si>
    <t>En muchos casos, una forma eficaz de proteger un entorno consiste en conocer las posibles maneras en que puede ser vulnerado. Esta unidad propone una exploración del ámbito del hacking ético: una práctica legal y responsable orientada a evaluar la seguridad digital desde una perspectiva técnica y preventiva. Pensar como una persona atacante puede ser el primer paso para proteger de manera informada y estratégica.</t>
  </si>
  <si>
    <t>Hacking ético:</t>
  </si>
  <si>
    <t>El hacking ético hace referencia al uso de técnicas y herramientas similares a las que emplean los atacantes cibernéticos, con la diferencia de que quienes ejercen esta práctica lo hacen de manera legal y con autorización explícita por parte de la entidad que será evaluada. El propósito de estas acciones es detectar vulnerabilidades antes de que sean aprovechadas con fines maliciosos.</t>
  </si>
  <si>
    <t>Propósitos del hacking ético:</t>
  </si>
  <si>
    <t>1) Mejora continua:</t>
  </si>
  <si>
    <t xml:space="preserve">Permite detectar errores de configuración, fallos de desarrollo o </t>
  </si>
  <si>
    <t>debilidades humanas que podrían ser utilizadas en un ataque real.</t>
  </si>
  <si>
    <t>2) Evaluación de seguridad:</t>
  </si>
  <si>
    <t>Verificar si los controlares implementados responden</t>
  </si>
  <si>
    <t>adecuadamente frente a intentos de intrusión simulados.</t>
  </si>
  <si>
    <t>3) Reducción de riesgos:</t>
  </si>
  <si>
    <t xml:space="preserve">Contribuye a priorizar recursos para reducir la exposición ante </t>
  </si>
  <si>
    <t>amenazas reales, basándose en hallazgos concretos.</t>
  </si>
  <si>
    <t>4) Cumplimiento y auditoría:</t>
  </si>
  <si>
    <t>Facilita la verificación de cumplimiento de normativas y estándares</t>
  </si>
  <si>
    <t>de seguridad mediante pruebas técnicas controladas.</t>
  </si>
  <si>
    <t>Identifación de vulnerabilidades: una función central</t>
  </si>
  <si>
    <t>Una de las funciones más reconocidas dentro del hacking ético es la detección de vulnerabilidades antes de que puedan ser aprovechadas por atacantes. Tipos:</t>
  </si>
  <si>
    <t>- Errores de programación</t>
  </si>
  <si>
    <t>- Configuraciones incorrectas</t>
  </si>
  <si>
    <t>- Actualizaciones pendientes</t>
  </si>
  <si>
    <t>- Gestión débil de credenciales</t>
  </si>
  <si>
    <t>Evaluación de la resistencia frente a ataques reales</t>
  </si>
  <si>
    <t>El propósito del hacking ético no se limita a la identificación de vulnerabilidades. También incluye evaluar la capacidad que tienen los sistemas existentes para detectar y resistir intentos de intrusión. A través de pruebas de penetración, se comprueba si herramientas como firewalls, sistemas de detección de intrusos (IDS) y software antivirus funcionan adecuadamente ante escenarios simulados.</t>
  </si>
  <si>
    <t>¿Qué se evalúa durante una prueba de resistencia?</t>
  </si>
  <si>
    <t>1) Capacidad de detección: los sistemas reconocerían comportamientos sospechos</t>
  </si>
  <si>
    <t>2) Respuesta ante amenazas: evalúa si las defensas activas reaccionan a ataques</t>
  </si>
  <si>
    <t>3) Fortaleza de los controles técnicos: analiza la efectividad de las configuraciones</t>
  </si>
  <si>
    <t>4) Reacción del equipo humano: observar como responde el personal técnico</t>
  </si>
  <si>
    <t>Protección de información sensible</t>
  </si>
  <si>
    <t>El hacking ético también se enfoca en verificar que los datos confidenciales estén debidamente protegidos. Esto incluye pruebas para evitar el acceso no autorizado a bases de datos, credenciales, información financiera o datos personales. Para ello, se revisa el uso de técnicas como el cifrado, la autenticación multifactor (MFA) y las políticas de control de accesos. Esta actividad adquiere especial relevancia en sectores como el sanitario o el financiero, donde se exige el cumplimiento de normativas como el RGPD.</t>
  </si>
  <si>
    <t>Recomendaciones para fortalecer la seguridad institucional</t>
  </si>
  <si>
    <t>1) Revisión de contraseñas</t>
  </si>
  <si>
    <t>2) Ajuste de redes o mejoras en los mecanismos de protección ya implementadas</t>
  </si>
  <si>
    <t>El hacking ético requiere siempre autorización explícita y busca detectar debilidades antes de que se conviertan en riesgos reales. Su función es anticiparse a las amenazas mediante simulaciones controladas y responsables.</t>
  </si>
  <si>
    <t>Técnicas empleadas en el hacking ético</t>
  </si>
  <si>
    <t>1) Escaneo de puertos (Port Scanning)</t>
  </si>
  <si>
    <t>Herramientas utilizadas: Nmap, Nessus</t>
  </si>
  <si>
    <t>2) Inyección SQL: prueba de validaciones inseguras</t>
  </si>
  <si>
    <t>Determinar si una aplicación permite alterar consultas a la BBDD</t>
  </si>
  <si>
    <t>3) Simulación de ataques de phishing</t>
  </si>
  <si>
    <t>Herramientas: SQLmap, Havij</t>
  </si>
  <si>
    <t>Herramientas: Social-Engineer Tolkit (SET), Phish Me, GoPish</t>
  </si>
  <si>
    <t>Herramientas: Hydra, John the Ripper, BruteForce</t>
  </si>
  <si>
    <t>4) Ataques de fuerza bruta: análisis de contraseñas débiles</t>
  </si>
  <si>
    <t>5) Escaneo de vulnerabilidades: detección preventiva</t>
  </si>
  <si>
    <t>Herramientas: Nessus, OpenVAS, Qualys, Nikto</t>
  </si>
  <si>
    <t>6) Explotación de vulnerabilidades: simulación controlada de ataques</t>
  </si>
  <si>
    <t>Demostrar cómo puede accederse a datos o sistemas sin permisos</t>
  </si>
  <si>
    <t>7) Análisis de aplicaciones web: seguridad en entornos visibles</t>
  </si>
  <si>
    <t>Burp Suite: Analiza el tráfico entre el navegador y el servidor.
OWASP ZAP: Herramienta de código abierto para pruebas automatizadas y manuales.
Nikto: Escaneo de configuraciones en servidores web.</t>
  </si>
  <si>
    <t xml:space="preserve">8) Riesgos comunes en aplicaciones web
</t>
  </si>
  <si>
    <t>Estas aplicaciones pueden contener errores de validación, problemas de autenticación o configuraciones inseguras.</t>
  </si>
  <si>
    <t xml:space="preserve">9) Evaluación de Redes (Network Security Testing)
</t>
  </si>
  <si>
    <t>- Nmap: herramienta de escaneo de redes para identificar puertos abiertos, servicios y dispositivos conectados a la red.
- Wireshark: herramienta de análisis de tráfico de red que permite a los hackers éticos ver los paquetes que circulan por la red y detectar posibles transmisiones de datos no cifradas o actividades sospechosas.
- Aircrack-ng: una suite de herramientas utilizadas para auditar redes Wi-Fi y romper contraseñas de redes inalámbricas.</t>
  </si>
  <si>
    <t>10) Pruebas de resistencia a la exfiltración de datos</t>
  </si>
  <si>
    <t>DLP (Data Loss Prevention)
Wireshark para verificar transmisiones no autorizadas</t>
  </si>
  <si>
    <r>
      <t xml:space="preserve">46) Inicio con </t>
    </r>
    <r>
      <rPr>
        <b/>
        <sz val="11"/>
        <color theme="1"/>
        <rFont val="Calibri"/>
        <family val="2"/>
        <scheme val="minor"/>
      </rPr>
      <t>Routing</t>
    </r>
  </si>
  <si>
    <r>
      <t xml:space="preserve">import {Routes} from '@angular/router';
import {RouterModule, Routes} from '@angular/router';
const </t>
    </r>
    <r>
      <rPr>
        <b/>
        <sz val="11"/>
        <color theme="7" tint="-0.249977111117893"/>
        <rFont val="Calibri"/>
        <family val="2"/>
        <scheme val="minor"/>
      </rPr>
      <t>appRoutes</t>
    </r>
    <r>
      <rPr>
        <b/>
        <sz val="11"/>
        <color theme="4" tint="-0.499984740745262"/>
        <rFont val="Calibri"/>
        <family val="2"/>
        <scheme val="minor"/>
      </rPr>
      <t>: Routes=[
{path:' ', component: [nombreComponente1},
{path:'HOME ', component: [nombreComponente2},
{path:' FORMULARIOS', component: [nombreComponente3},
{path:'CONTACTO ', component: [nombreComponente4},
];
@NgModule({
declarations: [</t>
    </r>
    <r>
      <rPr>
        <b/>
        <sz val="11"/>
        <color rgb="FFAD291F"/>
        <rFont val="Calibri"/>
        <family val="2"/>
        <scheme val="minor"/>
      </rPr>
      <t>añadir los componentes</t>
    </r>
    <r>
      <rPr>
        <b/>
        <sz val="11"/>
        <color theme="4" tint="-0.499984740745262"/>
        <rFont val="Calibri"/>
        <family val="2"/>
        <scheme val="minor"/>
      </rPr>
      <t>], 
imports: [RouterModule.forRoot(</t>
    </r>
    <r>
      <rPr>
        <b/>
        <sz val="11"/>
        <color theme="7" tint="-0.249977111117893"/>
        <rFont val="Calibri"/>
        <family val="2"/>
        <scheme val="minor"/>
      </rPr>
      <t>appRoutes</t>
    </r>
    <r>
      <rPr>
        <b/>
        <sz val="11"/>
        <color theme="4" tint="-0.499984740745262"/>
        <rFont val="Calibri"/>
        <family val="2"/>
        <scheme val="minor"/>
      </rPr>
      <t>)] 
})</t>
    </r>
  </si>
  <si>
    <r>
      <rPr>
        <b/>
        <sz val="11"/>
        <color theme="1"/>
        <rFont val="Calibri"/>
        <family val="2"/>
        <scheme val="minor"/>
      </rPr>
      <t>En el fichero de app.modules:
const appRoutes: Routes</t>
    </r>
    <r>
      <rPr>
        <sz val="11"/>
        <color theme="1"/>
        <rFont val="Calibri"/>
        <family val="2"/>
        <scheme val="minor"/>
      </rPr>
      <t xml:space="preserve"> ----&gt; es una variable creada manualmente</t>
    </r>
  </si>
  <si>
    <t>32) Scripts modulados de ayuda para posicionar elementos en pagina web (ver anexo 1)</t>
  </si>
  <si>
    <t>ANEXO 1</t>
  </si>
  <si>
    <t>21) Pusheado forzado para sobreescribir en remoto</t>
  </si>
  <si>
    <t>$ git push --force origin [nombre_rama]</t>
  </si>
  <si>
    <t>Se fuerza a que el pusheado en remoto sobreescriba los cambios que hubiera habido en el último commit registrado en github</t>
  </si>
  <si>
    <t>47) Ruteado con un botón de HTML</t>
  </si>
  <si>
    <t>El botón redirige a cualquier otra página del sitio web</t>
  </si>
  <si>
    <r>
      <rPr>
        <b/>
        <sz val="11"/>
        <color theme="4" tint="-0.499984740745262"/>
        <rFont val="Calibri"/>
        <family val="2"/>
        <scheme val="minor"/>
      </rPr>
      <t>import { Router } from '@angular/router';</t>
    </r>
    <r>
      <rPr>
        <sz val="11"/>
        <color theme="4" tint="-0.499984740745262"/>
        <rFont val="Calibri"/>
        <family val="2"/>
        <scheme val="minor"/>
      </rPr>
      <t xml:space="preserve">
&lt;div style="text-align: center;"&gt;
    &lt;button class="btn btn primary" (click)="</t>
    </r>
    <r>
      <rPr>
        <b/>
        <sz val="11"/>
        <color theme="4" tint="-0.499984740745262"/>
        <rFont val="Calibri"/>
        <family val="2"/>
        <scheme val="minor"/>
      </rPr>
      <t>volverHome()</t>
    </r>
    <r>
      <rPr>
        <sz val="11"/>
        <color theme="4" tint="-0.499984740745262"/>
        <rFont val="Calibri"/>
        <family val="2"/>
        <scheme val="minor"/>
      </rPr>
      <t>"&gt;Volver a Home&lt;/button&gt;
&lt;/div&gt;
//FICHERO TS
  constructor(</t>
    </r>
    <r>
      <rPr>
        <b/>
        <sz val="11"/>
        <color theme="4" tint="-0.499984740745262"/>
        <rFont val="Calibri"/>
        <family val="2"/>
        <scheme val="minor"/>
      </rPr>
      <t>private router: Router</t>
    </r>
    <r>
      <rPr>
        <sz val="11"/>
        <color theme="4" tint="-0.499984740745262"/>
        <rFont val="Calibri"/>
        <family val="2"/>
        <scheme val="minor"/>
      </rPr>
      <t>) 
  { 
  }
  public volverHome(): void 
  {
    this.router.navigate(['']);
  }</t>
    </r>
  </si>
  <si>
    <t>48) Enrrutado desde un enlace de una etiqueta HTML</t>
  </si>
  <si>
    <r>
      <t xml:space="preserve">&lt;tr class="filasTabla" (click)="cargaActualizacion(i+1)" </t>
    </r>
    <r>
      <rPr>
        <b/>
        <sz val="11"/>
        <color theme="4" tint="-0.499984740745262"/>
        <rFont val="Calibri"/>
        <family val="2"/>
        <scheme val="minor"/>
      </rPr>
      <t>[routerLink]="['/actualizador']"</t>
    </r>
    <r>
      <rPr>
        <sz val="11"/>
        <color theme="4" tint="-0.499984740745262"/>
        <rFont val="Calibri"/>
        <family val="2"/>
        <scheme val="minor"/>
      </rPr>
      <t>&gt;</t>
    </r>
  </si>
  <si>
    <r>
      <t>A través de la etiqueta "tr" de HTML se puede lincar a otra página web a través del método: "routerlink" y la página aludida, la cual se describió en el path de "</t>
    </r>
    <r>
      <rPr>
        <b/>
        <sz val="11"/>
        <color theme="1"/>
        <rFont val="Calibri"/>
        <family val="2"/>
        <scheme val="minor"/>
      </rPr>
      <t>app.modules</t>
    </r>
    <r>
      <rPr>
        <sz val="11"/>
        <color theme="1"/>
        <rFont val="Calibri"/>
        <family val="2"/>
        <scheme val="minor"/>
      </rPr>
      <t>", de manera que si se quiere enviar más datos a través de la URL se deberá modificar el path (en este caso un número:
  { path: '</t>
    </r>
    <r>
      <rPr>
        <b/>
        <sz val="11"/>
        <color theme="1"/>
        <rFont val="Calibri"/>
        <family val="2"/>
        <scheme val="minor"/>
      </rPr>
      <t>actualizador</t>
    </r>
    <r>
      <rPr>
        <sz val="11"/>
        <color theme="1"/>
        <rFont val="Calibri"/>
        <family val="2"/>
        <scheme val="minor"/>
      </rPr>
      <t>', component: Actualizador } -------&gt; '</t>
    </r>
    <r>
      <rPr>
        <b/>
        <sz val="11"/>
        <color theme="1"/>
        <rFont val="Calibri"/>
        <family val="2"/>
        <scheme val="minor"/>
      </rPr>
      <t>actualizador/:id</t>
    </r>
    <r>
      <rPr>
        <sz val="11"/>
        <color theme="1"/>
        <rFont val="Calibri"/>
        <family val="2"/>
        <scheme val="minor"/>
      </rPr>
      <t>'</t>
    </r>
  </si>
  <si>
    <t>49) Recuperando el valor enviado por la URL del routing</t>
  </si>
  <si>
    <t>private route: ActivatedRoute</t>
  </si>
  <si>
    <r>
      <t>En el cosntructor del fichero TS en donde se reciba el parámetro numérico o ID se declara esta variable de tipo route para decir que se ha recibido y luego, si es un valor numérico ID, se indica: "</t>
    </r>
    <r>
      <rPr>
        <b/>
        <sz val="11"/>
        <color theme="1"/>
        <rFont val="Calibri"/>
        <family val="2"/>
        <scheme val="minor"/>
      </rPr>
      <t>this.indiceActualizar= Number(this.route.snapshot.params['id']-1);</t>
    </r>
    <r>
      <rPr>
        <sz val="11"/>
        <color theme="1"/>
        <rFont val="Calibri"/>
        <family val="2"/>
        <scheme val="minor"/>
      </rPr>
      <t xml:space="preserve">" que significa:
1) </t>
    </r>
    <r>
      <rPr>
        <b/>
        <sz val="11"/>
        <color theme="1"/>
        <rFont val="Calibri"/>
        <family val="2"/>
        <scheme val="minor"/>
      </rPr>
      <t>Number</t>
    </r>
    <r>
      <rPr>
        <sz val="11"/>
        <color theme="1"/>
        <rFont val="Calibri"/>
        <family val="2"/>
        <scheme val="minor"/>
      </rPr>
      <t xml:space="preserve">: conversión a tipo número
2) </t>
    </r>
    <r>
      <rPr>
        <b/>
        <sz val="11"/>
        <color theme="1"/>
        <rFont val="Calibri"/>
        <family val="2"/>
        <scheme val="minor"/>
      </rPr>
      <t>this.route.snapshot.params</t>
    </r>
    <r>
      <rPr>
        <sz val="11"/>
        <color theme="1"/>
        <rFont val="Calibri"/>
        <family val="2"/>
        <scheme val="minor"/>
      </rPr>
      <t xml:space="preserve">: en esta ruta captura del parámetro enviado
3) </t>
    </r>
    <r>
      <rPr>
        <b/>
        <sz val="11"/>
        <color theme="1"/>
        <rFont val="Calibri"/>
        <family val="2"/>
        <scheme val="minor"/>
      </rPr>
      <t>['id']</t>
    </r>
    <r>
      <rPr>
        <sz val="11"/>
        <color theme="1"/>
        <rFont val="Calibri"/>
        <family val="2"/>
        <scheme val="minor"/>
      </rPr>
      <t>: referente al tipo de variable que se indicó que se enviaría en</t>
    </r>
    <r>
      <rPr>
        <b/>
        <sz val="11"/>
        <color theme="1"/>
        <rFont val="Calibri"/>
        <family val="2"/>
        <scheme val="minor"/>
      </rPr>
      <t xml:space="preserve"> app.modules</t>
    </r>
  </si>
  <si>
    <t>50) Eliminación de registros de un array desde otra página web</t>
  </si>
  <si>
    <r>
      <t xml:space="preserve">  public eliminarElementoNuevo():void
  {
   </t>
    </r>
    <r>
      <rPr>
        <b/>
        <sz val="11"/>
        <color theme="4" tint="-0.499984740745262"/>
        <rFont val="Calibri"/>
        <family val="2"/>
        <scheme val="minor"/>
      </rPr>
      <t xml:space="preserve"> this.elemento.splice(this.indiceActualizar,1);</t>
    </r>
    <r>
      <rPr>
        <sz val="11"/>
        <color theme="4" tint="-0.499984740745262"/>
        <rFont val="Calibri"/>
        <family val="2"/>
        <scheme val="minor"/>
      </rPr>
      <t xml:space="preserve">
    this.Router.navigate(['productos']);
  }</t>
    </r>
  </si>
  <si>
    <t>Si se trata de una matriz de elemento, con el método splice, bastaría</t>
  </si>
  <si>
    <r>
      <t xml:space="preserve">52) Uso de </t>
    </r>
    <r>
      <rPr>
        <b/>
        <sz val="11"/>
        <color theme="1"/>
        <rFont val="Calibri"/>
        <family val="2"/>
        <scheme val="minor"/>
      </rPr>
      <t>queryParams</t>
    </r>
    <r>
      <rPr>
        <sz val="11"/>
        <color theme="1"/>
        <rFont val="Calibri"/>
        <family val="2"/>
        <scheme val="minor"/>
      </rPr>
      <t xml:space="preserve"> como método para enviar más parámetros a través de la URL</t>
    </r>
  </si>
  <si>
    <r>
      <t>En el cosntructor del fichero TS en donde se reciba el parámetro numérico o ID se declara esta variable de tipo route para decir que se ha recibido y luego, si es un valor numérico ID, se indica: "this.accion = this.route.snapshot.queryParams['accion'];" que significa:
1)</t>
    </r>
    <r>
      <rPr>
        <b/>
        <sz val="11"/>
        <color theme="1"/>
        <rFont val="Calibri"/>
        <family val="2"/>
        <scheme val="minor"/>
      </rPr>
      <t xml:space="preserve"> this.route.snapshot.queryParams['accion']</t>
    </r>
    <r>
      <rPr>
        <sz val="11"/>
        <color theme="1"/>
        <rFont val="Calibri"/>
        <family val="2"/>
        <scheme val="minor"/>
      </rPr>
      <t>: mariz de parámetros enviados por la URL en la captura</t>
    </r>
  </si>
  <si>
    <t>53) Formato de carga de páginas web no existentes, dando error</t>
  </si>
  <si>
    <t xml:space="preserve">  { path: '**', component: ErrorPersonalizado }</t>
  </si>
  <si>
    <r>
      <t>En el fichero de "</t>
    </r>
    <r>
      <rPr>
        <b/>
        <sz val="11"/>
        <color theme="1"/>
        <rFont val="Calibri"/>
        <family val="2"/>
        <scheme val="minor"/>
      </rPr>
      <t>app-modules</t>
    </r>
    <r>
      <rPr>
        <sz val="11"/>
        <color theme="1"/>
        <rFont val="Calibri"/>
        <family val="2"/>
        <scheme val="minor"/>
      </rPr>
      <t xml:space="preserve">" se actualiza añadiendo esta sentencia en la que cualquier URL que se introduzca sin que exista, se redirigirá hacia la página del </t>
    </r>
    <r>
      <rPr>
        <b/>
        <sz val="11"/>
        <color theme="1"/>
        <rFont val="Calibri"/>
        <family val="2"/>
        <scheme val="minor"/>
      </rPr>
      <t>ErrorPersonalizado, pues los dos asteriscos simplifica este cometido (**)</t>
    </r>
    <r>
      <rPr>
        <sz val="11"/>
        <color theme="1"/>
        <rFont val="Calibri"/>
        <family val="2"/>
        <scheme val="minor"/>
      </rPr>
      <t xml:space="preserve"> 
</t>
    </r>
    <r>
      <rPr>
        <b/>
        <sz val="11"/>
        <color rgb="FFFF0000"/>
        <rFont val="Calibri"/>
        <family val="2"/>
        <scheme val="minor"/>
      </rPr>
      <t>ESTE PATH SIEMPRE TIENE QUE ESTAR EN ÚLTIMO LUGAR DENTRO DE LAS DECLARACIONES DE LOS PATH DEL FICHERO DE "app-modules" IMPORTANTE TENER EN CUENTA ESTO</t>
    </r>
  </si>
  <si>
    <t>54) Guardar datos en las BBDD en este caso FIREBASE</t>
  </si>
  <si>
    <r>
      <t xml:space="preserve">Se pueden usar varias bases de datos:
</t>
    </r>
    <r>
      <rPr>
        <b/>
        <sz val="11"/>
        <color theme="4" tint="-0.499984740745262"/>
        <rFont val="Calibri"/>
        <family val="2"/>
        <scheme val="minor"/>
      </rPr>
      <t>1) Postgre
2) Firebase
3) MySql</t>
    </r>
  </si>
  <si>
    <r>
      <rPr>
        <b/>
        <sz val="11"/>
        <color rgb="FFFF0000"/>
        <rFont val="Calibri"/>
        <family val="2"/>
        <scheme val="minor"/>
      </rPr>
      <t>FIREBASE</t>
    </r>
    <r>
      <rPr>
        <sz val="11"/>
        <color theme="1"/>
        <rFont val="Calibri"/>
        <family val="2"/>
        <scheme val="minor"/>
      </rPr>
      <t xml:space="preserve">: </t>
    </r>
    <r>
      <rPr>
        <sz val="11"/>
        <color rgb="FFC00000"/>
        <rFont val="Calibri"/>
        <family val="2"/>
        <scheme val="minor"/>
      </rPr>
      <t>plataforma en la nube que es propiedad de GOOGLE, sirve para simplificar la gestión de datos en el desarrollo de aplicaciones. Ofrece:</t>
    </r>
    <r>
      <rPr>
        <sz val="11"/>
        <color theme="1"/>
        <rFont val="Calibri"/>
        <family val="2"/>
        <scheme val="minor"/>
      </rPr>
      <t xml:space="preserve">
</t>
    </r>
    <r>
      <rPr>
        <b/>
        <sz val="11"/>
        <color theme="1"/>
        <rFont val="Calibri"/>
        <family val="2"/>
        <scheme val="minor"/>
      </rPr>
      <t>1) Ofrece una BBDD en tiempo real
2) BBDD noSQL (no es necesario hacer operaciones con SQL no sirven sus reglas) no en forma de tabla sino en forma de ficheros de tipo JSON
3) Datos que se actualizan sin acción del desarrollador</t>
    </r>
    <r>
      <rPr>
        <sz val="11"/>
        <color theme="1"/>
        <rFont val="Calibri"/>
        <family val="2"/>
        <scheme val="minor"/>
      </rPr>
      <t xml:space="preserve">
</t>
    </r>
    <r>
      <rPr>
        <b/>
        <sz val="11"/>
        <color theme="1"/>
        <rFont val="Calibri"/>
        <family val="2"/>
        <scheme val="minor"/>
      </rPr>
      <t>4) Ofrece un HOSTING para el almacenaje de datos
5) Despliegue de app en servidor para dar una URL para asociar a un dominio contratado para la página web.
6) Gratis para proyectos sencillos pero de pago para accesos más voluminosos de usuarios
7) Identificación de usuarios, además de con un LOGIN de usuario y contraseña, a través de Google, Twitter, Facebook, GitHub
8) Operaciones de CRUD directas y sin picar mucho código
9) Operaciones habituales con BBDD desde consola: gestión de ficheros
10) Despliegue de servicios sencillos: creación de funciones en la nube para automatizaciones, simulaciones de triggers o disparadores.
11) Envío de notificaciones a usuarios (correo electrónico)
12) Analytics incorporado (métricas de quién accede a la página web, etc)
12) Soporte gratuito</t>
    </r>
  </si>
  <si>
    <t>COMANDOS DE VUE-JS</t>
  </si>
  <si>
    <t>Enlace del curso: 
https://www.youtube.com/watch?v=KdfrY2GYuTo</t>
  </si>
  <si>
    <t>1) Hay que tener instalado NODE.js</t>
  </si>
  <si>
    <t>2) Comando para crear proyectos con varios frameworks para elegir</t>
  </si>
  <si>
    <t>npm create vite@latest</t>
  </si>
  <si>
    <r>
      <t xml:space="preserve">En la consola de visual studio code, escribiremos el comando adjunto, pero se tiene que </t>
    </r>
    <r>
      <rPr>
        <b/>
        <sz val="11"/>
        <color rgb="FFC00000"/>
        <rFont val="Calibri"/>
        <family val="2"/>
        <scheme val="minor"/>
      </rPr>
      <t>abrir en una terminal de BASH</t>
    </r>
    <r>
      <rPr>
        <b/>
        <sz val="11"/>
        <color theme="1"/>
        <rFont val="Calibri"/>
        <family val="2"/>
        <scheme val="minor"/>
      </rPr>
      <t xml:space="preserve"> no de POWERSHELL. </t>
    </r>
    <r>
      <rPr>
        <sz val="11"/>
        <color theme="1"/>
        <rFont val="Calibri"/>
        <family val="2"/>
        <scheme val="minor"/>
      </rPr>
      <t xml:space="preserve">Es posible que no estén instalados los paquetes de: 
</t>
    </r>
    <r>
      <rPr>
        <b/>
        <sz val="11"/>
        <color theme="1"/>
        <rFont val="Calibri"/>
        <family val="2"/>
        <scheme val="minor"/>
      </rPr>
      <t>create-vite@8.0.2</t>
    </r>
    <r>
      <rPr>
        <sz val="11"/>
        <color theme="1"/>
        <rFont val="Calibri"/>
        <family val="2"/>
        <scheme val="minor"/>
      </rPr>
      <t>, en cuyo caso se acepta la instalación sugerida</t>
    </r>
  </si>
  <si>
    <t>3) Pedirá el nombre del proyecto para ponérselo antes de comenzar</t>
  </si>
  <si>
    <t>Se le dará un nombre al proyecto</t>
  </si>
  <si>
    <t>4) Pedirá un nombre para el package</t>
  </si>
  <si>
    <t>Se le dará un nombre por defecto al package solicitado, se aceptará el sugerido por la consola</t>
  </si>
  <si>
    <t>5) Se solicitará qué framework elegir para trabajar con el</t>
  </si>
  <si>
    <r>
      <t xml:space="preserve">Se elegirá </t>
    </r>
    <r>
      <rPr>
        <b/>
        <sz val="11"/>
        <color theme="1"/>
        <rFont val="Calibri"/>
        <family val="2"/>
        <scheme val="minor"/>
      </rPr>
      <t>VUE</t>
    </r>
  </si>
  <si>
    <t>6) Se solicitará usar: Typescript o Javascript</t>
  </si>
  <si>
    <r>
      <t xml:space="preserve">Se elegirá </t>
    </r>
    <r>
      <rPr>
        <b/>
        <sz val="11"/>
        <color theme="1"/>
        <rFont val="Calibri"/>
        <family val="2"/>
        <scheme val="minor"/>
      </rPr>
      <t>Javascript</t>
    </r>
  </si>
  <si>
    <r>
      <t xml:space="preserve">7) En referente a la petición: </t>
    </r>
    <r>
      <rPr>
        <b/>
        <sz val="11"/>
        <color theme="1"/>
        <rFont val="Calibri"/>
        <family val="2"/>
        <scheme val="minor"/>
      </rPr>
      <t>Use rolldown-vite (Experimental)?:</t>
    </r>
  </si>
  <si>
    <r>
      <t xml:space="preserve">Se elegirá que </t>
    </r>
    <r>
      <rPr>
        <b/>
        <sz val="11"/>
        <color theme="1"/>
        <rFont val="Calibri"/>
        <family val="2"/>
        <scheme val="minor"/>
      </rPr>
      <t>SI</t>
    </r>
    <r>
      <rPr>
        <sz val="11"/>
        <color theme="1"/>
        <rFont val="Calibri"/>
        <family val="2"/>
        <scheme val="minor"/>
      </rPr>
      <t xml:space="preserve">, porque rolldown-vite es una implementación experimental de Vite que utiliza Rolldown en lugar de los empaquetadores actuales (esbuild y Rollup) para mejorar el rendimiento. Rolldown es un empaquetador de alto rendimiento escrito en Rust y el objetivo a largo plazo es que sus mejoras se integren directamente en la versión principal de Vite, eliminando la necesidad de este paquete temporal. La idea es ofrecer una experiencia de desarrollo más rápida, especialmente para proyectos grandes. </t>
    </r>
  </si>
  <si>
    <r>
      <t xml:space="preserve">8) En referente a la petición de comenzar con </t>
    </r>
    <r>
      <rPr>
        <b/>
        <sz val="11"/>
        <color theme="1"/>
        <rFont val="Calibri"/>
        <family val="2"/>
        <scheme val="minor"/>
      </rPr>
      <t>npm</t>
    </r>
  </si>
  <si>
    <r>
      <t xml:space="preserve">Se elegirá que </t>
    </r>
    <r>
      <rPr>
        <b/>
        <sz val="11"/>
        <color theme="1"/>
        <rFont val="Calibri"/>
        <family val="2"/>
        <scheme val="minor"/>
      </rPr>
      <t>SI</t>
    </r>
  </si>
  <si>
    <t>PUERTO 5173</t>
  </si>
  <si>
    <r>
      <t xml:space="preserve">9) Si todo es </t>
    </r>
    <r>
      <rPr>
        <b/>
        <sz val="11"/>
        <color theme="1"/>
        <rFont val="Calibri"/>
        <family val="2"/>
        <scheme val="minor"/>
      </rPr>
      <t>OKEY</t>
    </r>
    <r>
      <rPr>
        <sz val="11"/>
        <color theme="1"/>
        <rFont val="Calibri"/>
        <family val="2"/>
        <scheme val="minor"/>
      </rPr>
      <t>, el proyecto estará creado</t>
    </r>
  </si>
  <si>
    <t>Tiene que salir en la terminal, la captura adjunta</t>
  </si>
  <si>
    <t>10) Si no se han instalado las dependencias</t>
  </si>
  <si>
    <t>npm install</t>
  </si>
  <si>
    <r>
      <t xml:space="preserve">Se instalarán las dependencias que son los ficheros </t>
    </r>
    <r>
      <rPr>
        <b/>
        <sz val="11"/>
        <color theme="1"/>
        <rFont val="Calibri"/>
        <family val="2"/>
        <scheme val="minor"/>
      </rPr>
      <t xml:space="preserve">JSON </t>
    </r>
    <r>
      <rPr>
        <sz val="11"/>
        <color theme="1"/>
        <rFont val="Calibri"/>
        <family val="2"/>
        <scheme val="minor"/>
      </rPr>
      <t>de la aplicación creada</t>
    </r>
  </si>
  <si>
    <t>11) Comando para ejecutar la aplicación en diseño</t>
  </si>
  <si>
    <t>Compila y ejecuta la aplicación para verse en pantalla. El comando deberá ejecutarse justo dentro de la carpeta en donde se creó el proyecto de VUE-JS</t>
  </si>
  <si>
    <t>12) Descripción de las carpetas del proyecto</t>
  </si>
  <si>
    <t>Dependencias del proyecto que no se subirá a github</t>
  </si>
  <si>
    <t>Carpeta en donde se guardarán las imágenes, videos del proyecto</t>
  </si>
  <si>
    <t>Fichero para indicar que ficheros o carpetas que no se van a subir a github</t>
  </si>
  <si>
    <t>El único HTML que se tendrá en el proyecto, porque se trabajará en el tema de los componentes</t>
  </si>
  <si>
    <t>Es un fichero de registro de todas las dependencias en detalle que se van a utilizar en el proyecto</t>
  </si>
  <si>
    <t>Es un fichero de registro de las dependencias que se han instalado en el proyecto; npm, vue….</t>
  </si>
  <si>
    <t>Es un fichero de configuración de VITE, que es el motor de VUE</t>
  </si>
  <si>
    <r>
      <t xml:space="preserve">En la carpeta </t>
    </r>
    <r>
      <rPr>
        <b/>
        <sz val="11"/>
        <color theme="1"/>
        <rFont val="Calibri"/>
        <family val="2"/>
        <scheme val="minor"/>
      </rPr>
      <t>SRC</t>
    </r>
    <r>
      <rPr>
        <sz val="11"/>
        <color theme="1"/>
        <rFont val="Calibri"/>
        <family val="2"/>
        <scheme val="minor"/>
      </rPr>
      <t xml:space="preserve"> es donde se va a trabajar por completo:</t>
    </r>
  </si>
  <si>
    <r>
      <t xml:space="preserve">Además: </t>
    </r>
    <r>
      <rPr>
        <b/>
        <sz val="11"/>
        <color theme="1"/>
        <rFont val="Calibri"/>
        <family val="2"/>
        <scheme val="minor"/>
      </rPr>
      <t>Vue (Official)</t>
    </r>
    <r>
      <rPr>
        <sz val="11"/>
        <color theme="1"/>
        <rFont val="Calibri"/>
        <family val="2"/>
        <scheme val="minor"/>
      </rPr>
      <t xml:space="preserve"> como extensión de VISUAL STUDIO CODE</t>
    </r>
  </si>
  <si>
    <t>13) Trabajando con componentes</t>
  </si>
  <si>
    <r>
      <t xml:space="preserve">&lt;script </t>
    </r>
    <r>
      <rPr>
        <b/>
        <sz val="11"/>
        <color rgb="FFC00000"/>
        <rFont val="Calibri"/>
        <family val="2"/>
        <scheme val="minor"/>
      </rPr>
      <t>setup</t>
    </r>
    <r>
      <rPr>
        <b/>
        <sz val="11"/>
        <color theme="4" tint="-0.499984740745262"/>
        <rFont val="Calibri"/>
        <family val="2"/>
        <scheme val="minor"/>
      </rPr>
      <t xml:space="preserve">&gt; &lt;/script&gt;
&lt;template&gt; &lt;/template&gt;
&lt;style </t>
    </r>
    <r>
      <rPr>
        <b/>
        <sz val="11"/>
        <color rgb="FFC00000"/>
        <rFont val="Calibri"/>
        <family val="2"/>
        <scheme val="minor"/>
      </rPr>
      <t>scoped</t>
    </r>
    <r>
      <rPr>
        <b/>
        <sz val="11"/>
        <color theme="4" tint="-0.499984740745262"/>
        <rFont val="Calibri"/>
        <family val="2"/>
        <scheme val="minor"/>
      </rPr>
      <t>&gt; &lt;/style&gt;</t>
    </r>
  </si>
  <si>
    <r>
      <t xml:space="preserve">En </t>
    </r>
    <r>
      <rPr>
        <b/>
        <sz val="11"/>
        <color theme="1"/>
        <rFont val="Calibri"/>
        <family val="2"/>
        <scheme val="minor"/>
      </rPr>
      <t>VUE</t>
    </r>
    <r>
      <rPr>
        <sz val="11"/>
        <color theme="1"/>
        <rFont val="Calibri"/>
        <family val="2"/>
        <scheme val="minor"/>
      </rPr>
      <t xml:space="preserve"> todos los ficheros que son componentes tienen las siguientes características:
1) Fichero con formato "</t>
    </r>
    <r>
      <rPr>
        <b/>
        <sz val="11"/>
        <color theme="1"/>
        <rFont val="Calibri"/>
        <family val="2"/>
        <scheme val="minor"/>
      </rPr>
      <t>.vue</t>
    </r>
    <r>
      <rPr>
        <sz val="11"/>
        <color theme="1"/>
        <rFont val="Calibri"/>
        <family val="2"/>
        <scheme val="minor"/>
      </rPr>
      <t xml:space="preserve">"
2) Todos los ficheros combinan los tres aspectos fundamentales de las páginas web: 
                          Código </t>
    </r>
    <r>
      <rPr>
        <b/>
        <sz val="11"/>
        <color theme="1"/>
        <rFont val="Calibri"/>
        <family val="2"/>
        <scheme val="minor"/>
      </rPr>
      <t>JAVASCRIPT</t>
    </r>
    <r>
      <rPr>
        <sz val="11"/>
        <color theme="1"/>
        <rFont val="Calibri"/>
        <family val="2"/>
        <scheme val="minor"/>
      </rPr>
      <t xml:space="preserve"> encerrado entre las etiquetas &lt;script </t>
    </r>
    <r>
      <rPr>
        <b/>
        <sz val="11"/>
        <color rgb="FFC00000"/>
        <rFont val="Calibri"/>
        <family val="2"/>
        <scheme val="minor"/>
      </rPr>
      <t>setup</t>
    </r>
    <r>
      <rPr>
        <sz val="11"/>
        <color theme="1"/>
        <rFont val="Calibri"/>
        <family val="2"/>
        <scheme val="minor"/>
      </rPr>
      <t xml:space="preserve">&gt;   &lt;/script&gt;
                          Código </t>
    </r>
    <r>
      <rPr>
        <b/>
        <sz val="11"/>
        <color theme="1"/>
        <rFont val="Calibri"/>
        <family val="2"/>
        <scheme val="minor"/>
      </rPr>
      <t>HTML</t>
    </r>
    <r>
      <rPr>
        <sz val="11"/>
        <color theme="1"/>
        <rFont val="Calibri"/>
        <family val="2"/>
        <scheme val="minor"/>
      </rPr>
      <t xml:space="preserve"> encerrado entre las etiquetas &lt;template&gt;  &lt;/template&gt;
                          Código </t>
    </r>
    <r>
      <rPr>
        <b/>
        <sz val="11"/>
        <color theme="1"/>
        <rFont val="Calibri"/>
        <family val="2"/>
        <scheme val="minor"/>
      </rPr>
      <t>CSS</t>
    </r>
    <r>
      <rPr>
        <sz val="11"/>
        <color theme="1"/>
        <rFont val="Calibri"/>
        <family val="2"/>
        <scheme val="minor"/>
      </rPr>
      <t xml:space="preserve"> encerrado entre las etiquetas &lt;style </t>
    </r>
    <r>
      <rPr>
        <b/>
        <sz val="11"/>
        <color rgb="FFC00000"/>
        <rFont val="Calibri"/>
        <family val="2"/>
        <scheme val="minor"/>
      </rPr>
      <t>scoped</t>
    </r>
    <r>
      <rPr>
        <sz val="11"/>
        <color theme="1"/>
        <rFont val="Calibri"/>
        <family val="2"/>
        <scheme val="minor"/>
      </rPr>
      <t xml:space="preserve">&gt;   &lt;/style&gt;
3) El término </t>
    </r>
    <r>
      <rPr>
        <b/>
        <sz val="11"/>
        <color theme="1"/>
        <rFont val="Calibri"/>
        <family val="2"/>
        <scheme val="minor"/>
      </rPr>
      <t>SETUP</t>
    </r>
    <r>
      <rPr>
        <sz val="11"/>
        <color theme="1"/>
        <rFont val="Calibri"/>
        <family val="2"/>
        <scheme val="minor"/>
      </rPr>
      <t xml:space="preserve"> se hace referencia a la nueva actualización organizativa de VUE
4) El término </t>
    </r>
    <r>
      <rPr>
        <b/>
        <sz val="11"/>
        <color theme="1"/>
        <rFont val="Calibri"/>
        <family val="2"/>
        <scheme val="minor"/>
      </rPr>
      <t>SCOPED</t>
    </r>
    <r>
      <rPr>
        <sz val="11"/>
        <color theme="1"/>
        <rFont val="Calibri"/>
        <family val="2"/>
        <scheme val="minor"/>
      </rPr>
      <t xml:space="preserve"> se hace referencia a que los estilos generados en el mismo componente en donde se escriben, se aplicarán sólo sobre el mismo componente en donde fueron escritos y no sobre algún componente más. Viene bien para proyectos más grandes en donde hayan muchos componentes.
5) En Angular, se tenían los tres tipos de códigos en ficheros diferentes dentro de una carpeta de componentes, en VUE se tiene todo en un mismo fichero.</t>
    </r>
  </si>
  <si>
    <r>
      <t>14) Para crear componentes en la carpeta "</t>
    </r>
    <r>
      <rPr>
        <b/>
        <sz val="11"/>
        <color theme="1"/>
        <rFont val="Calibri"/>
        <family val="2"/>
        <scheme val="minor"/>
      </rPr>
      <t>componentes</t>
    </r>
    <r>
      <rPr>
        <sz val="11"/>
        <color theme="1"/>
        <rFont val="Calibri"/>
        <family val="2"/>
        <scheme val="minor"/>
      </rPr>
      <t>"</t>
    </r>
  </si>
  <si>
    <r>
      <t xml:space="preserve">Simplemente se cliquea sobre la carpeta de componentes y se da a crear nuevo fichero con el sistema </t>
    </r>
    <r>
      <rPr>
        <i/>
        <sz val="11"/>
        <color theme="1"/>
        <rFont val="Calibri"/>
        <family val="2"/>
        <scheme val="minor"/>
      </rPr>
      <t>Pascalcase</t>
    </r>
    <r>
      <rPr>
        <sz val="11"/>
        <color theme="1"/>
        <rFont val="Calibri"/>
        <family val="2"/>
        <scheme val="minor"/>
      </rPr>
      <t xml:space="preserve"> que es la primera letra con mayúscula y el formato terminado en "</t>
    </r>
    <r>
      <rPr>
        <b/>
        <sz val="11"/>
        <color theme="1"/>
        <rFont val="Calibri"/>
        <family val="2"/>
        <scheme val="minor"/>
      </rPr>
      <t>.vue"</t>
    </r>
  </si>
  <si>
    <t>15) Para poder incluir en el código general la presencia de componentes</t>
  </si>
  <si>
    <t>Se emplea esta sentencia adjunta para incluir el componente tipo VUE creado, añadiendo dentro de las etiquetas "template" las etiquetas del componente creado</t>
  </si>
  <si>
    <r>
      <t xml:space="preserve">&lt;script setup&gt;   
</t>
    </r>
    <r>
      <rPr>
        <b/>
        <sz val="11"/>
        <color rgb="FFC00000"/>
        <rFont val="Calibri"/>
        <family val="2"/>
        <scheme val="minor"/>
      </rPr>
      <t>import Cabecera from "/src/components/Cabecera.vue"</t>
    </r>
    <r>
      <rPr>
        <b/>
        <sz val="11"/>
        <color theme="4" tint="-0.499984740745262"/>
        <rFont val="Calibri"/>
        <family val="2"/>
        <scheme val="minor"/>
      </rPr>
      <t xml:space="preserve">
&lt;/script&gt;
&lt;template&gt;
</t>
    </r>
    <r>
      <rPr>
        <b/>
        <sz val="11"/>
        <color rgb="FFC00000"/>
        <rFont val="Calibri"/>
        <family val="2"/>
        <scheme val="minor"/>
      </rPr>
      <t>&lt;Cabecera&gt;  &lt;/Cabecera&gt;</t>
    </r>
    <r>
      <rPr>
        <b/>
        <sz val="11"/>
        <color theme="4" tint="-0.499984740745262"/>
        <rFont val="Calibri"/>
        <family val="2"/>
        <scheme val="minor"/>
      </rPr>
      <t xml:space="preserve">
  &lt;h1 class="title"&gt;Hola mundo!!!&lt;/h1&gt;
&lt;/template&gt;</t>
    </r>
  </si>
  <si>
    <t>16) Variables en VUE no reactivas</t>
  </si>
  <si>
    <t>No cambian de valor, simplemente se muestran tal y como son. La variable creada "number" tiene de valor 25 pero no va a cambiar ni aunque se le programe que cambie con el método "setInterval" de JavaScript.</t>
  </si>
  <si>
    <r>
      <t xml:space="preserve">17) Variables en VUE reactivas: método </t>
    </r>
    <r>
      <rPr>
        <b/>
        <sz val="11"/>
        <color theme="1"/>
        <rFont val="Calibri"/>
        <family val="2"/>
        <scheme val="minor"/>
      </rPr>
      <t>ref</t>
    </r>
  </si>
  <si>
    <r>
      <t xml:space="preserve">&lt;script setup&gt;   
import Cabecera from "/src/components/Cabecera.vue"
</t>
    </r>
    <r>
      <rPr>
        <b/>
        <sz val="11"/>
        <color rgb="FFC00000"/>
        <rFont val="Calibri"/>
        <family val="2"/>
        <scheme val="minor"/>
      </rPr>
      <t xml:space="preserve">let number=25;
</t>
    </r>
    <r>
      <rPr>
        <b/>
        <sz val="11"/>
        <color theme="4" tint="-0.499984740745262"/>
        <rFont val="Calibri"/>
        <family val="2"/>
        <scheme val="minor"/>
      </rPr>
      <t>&lt;/script&gt;
&lt;template&gt;
&lt;Cabecera&gt;  &lt;/Cabecera&gt;
  &lt;h1 class="title"&gt;Hola mundo!!! todo cuesta:</t>
    </r>
    <r>
      <rPr>
        <b/>
        <sz val="11"/>
        <color rgb="FFC00000"/>
        <rFont val="Calibri"/>
        <family val="2"/>
        <scheme val="minor"/>
      </rPr>
      <t xml:space="preserve"> {{ number }}</t>
    </r>
    <r>
      <rPr>
        <b/>
        <sz val="11"/>
        <color theme="4" tint="-0.499984740745262"/>
        <rFont val="Calibri"/>
        <family val="2"/>
        <scheme val="minor"/>
      </rPr>
      <t>&lt;/h1&gt;</t>
    </r>
  </si>
  <si>
    <r>
      <t>Con este método añadido: "</t>
    </r>
    <r>
      <rPr>
        <b/>
        <sz val="11"/>
        <color theme="1"/>
        <rFont val="Calibri"/>
        <family val="2"/>
        <scheme val="minor"/>
      </rPr>
      <t>ref</t>
    </r>
    <r>
      <rPr>
        <sz val="11"/>
        <color theme="1"/>
        <rFont val="Calibri"/>
        <family val="2"/>
        <scheme val="minor"/>
      </rPr>
      <t>" se podrán ver los cambios de una variable ante cualquier evento del método setInterval de Javascript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</si>
  <si>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ref(25);
setInterval(()=&gt;{
  number.value++;
},1000);
</t>
    </r>
    <r>
      <rPr>
        <b/>
        <sz val="11"/>
        <color theme="4" tint="-0.499984740745262"/>
        <rFont val="Calibri"/>
        <family val="2"/>
        <scheme val="minor"/>
      </rPr>
      <t xml:space="preserve">&lt;/script&gt;
&lt;template&gt;
&lt;Cabecera&gt;  &lt;/Cabecera&gt;
  &lt;h1 class="title"&gt;Hola mundo!!! todo cuesta: </t>
    </r>
    <r>
      <rPr>
        <b/>
        <sz val="11"/>
        <color rgb="FFC00000"/>
        <rFont val="Calibri"/>
        <family val="2"/>
        <scheme val="minor"/>
      </rPr>
      <t>{{ number }}</t>
    </r>
    <r>
      <rPr>
        <b/>
        <sz val="11"/>
        <color theme="4" tint="-0.499984740745262"/>
        <rFont val="Calibri"/>
        <family val="2"/>
        <scheme val="minor"/>
      </rPr>
      <t>&lt;/h1&gt;</t>
    </r>
  </si>
  <si>
    <r>
      <t xml:space="preserve">&lt;script setup&gt;   
import Cabecera from "/src/components/Cabecera.vue";
</t>
    </r>
    <r>
      <rPr>
        <b/>
        <sz val="11"/>
        <color rgb="FFC00000"/>
        <rFont val="Calibri"/>
        <family val="2"/>
        <scheme val="minor"/>
      </rPr>
      <t>import { ref } from "vue";</t>
    </r>
    <r>
      <rPr>
        <b/>
        <sz val="11"/>
        <color theme="4" tint="-0.499984740745262"/>
        <rFont val="Calibri"/>
        <family val="2"/>
        <scheme val="minor"/>
      </rPr>
      <t xml:space="preserve">
</t>
    </r>
    <r>
      <rPr>
        <b/>
        <sz val="11"/>
        <color rgb="FFC00000"/>
        <rFont val="Calibri"/>
        <family val="2"/>
        <scheme val="minor"/>
      </rPr>
      <t xml:space="preserve">let number = ref(0);
</t>
    </r>
    <r>
      <rPr>
        <b/>
        <sz val="11"/>
        <color theme="7" tint="-0.499984740745262"/>
        <rFont val="Calibri"/>
        <family val="2"/>
        <scheme val="minor"/>
      </rPr>
      <t xml:space="preserve">function incrementar() {
  number.value++;
}
</t>
    </r>
    <r>
      <rPr>
        <b/>
        <sz val="11"/>
        <color theme="4" tint="-0.499984740745262"/>
        <rFont val="Calibri"/>
        <family val="2"/>
        <scheme val="minor"/>
      </rPr>
      <t>&lt;/script&gt;
&lt;template&gt;
&lt;Cabecera&gt;  &lt;/Cabecera&gt;
    &lt;button</t>
    </r>
    <r>
      <rPr>
        <b/>
        <sz val="11"/>
        <color theme="7" tint="-0.499984740745262"/>
        <rFont val="Calibri"/>
        <family val="2"/>
        <scheme val="minor"/>
      </rPr>
      <t xml:space="preserve"> @click="incrementar()"</t>
    </r>
    <r>
      <rPr>
        <b/>
        <sz val="11"/>
        <color theme="4" tint="-0.499984740745262"/>
        <rFont val="Calibri"/>
        <family val="2"/>
        <scheme val="minor"/>
      </rPr>
      <t xml:space="preserve">&gt;Incrementar&lt;/button&gt;
  &lt;h1 class="title"&gt;Hola mundo!!! todo cuesta: </t>
    </r>
    <r>
      <rPr>
        <b/>
        <sz val="11"/>
        <color rgb="FFC00000"/>
        <rFont val="Calibri"/>
        <family val="2"/>
        <scheme val="minor"/>
      </rPr>
      <t>{{ number }}</t>
    </r>
    <r>
      <rPr>
        <b/>
        <sz val="11"/>
        <color theme="4" tint="-0.499984740745262"/>
        <rFont val="Calibri"/>
        <family val="2"/>
        <scheme val="minor"/>
      </rPr>
      <t>&lt;/h1&gt;</t>
    </r>
  </si>
  <si>
    <t>18) Gestión de eventos</t>
  </si>
  <si>
    <t>Se declara la función que al hacer click en el botón creado, generará un incremento en el valor de la variable number</t>
  </si>
  <si>
    <r>
      <t xml:space="preserve">19) Directivas: </t>
    </r>
    <r>
      <rPr>
        <b/>
        <sz val="11"/>
        <color theme="1"/>
        <rFont val="Calibri"/>
        <family val="2"/>
        <scheme val="minor"/>
      </rPr>
      <t>V-BIND</t>
    </r>
  </si>
  <si>
    <r>
      <t xml:space="preserve">20) Directivas: </t>
    </r>
    <r>
      <rPr>
        <b/>
        <sz val="11"/>
        <color theme="1"/>
        <rFont val="Calibri"/>
        <family val="2"/>
        <scheme val="minor"/>
      </rPr>
      <t>V-MODEL</t>
    </r>
  </si>
  <si>
    <r>
      <rPr>
        <b/>
        <sz val="11"/>
        <color rgb="FFC00000"/>
        <rFont val="Calibri"/>
        <family val="2"/>
        <scheme val="minor"/>
      </rPr>
      <t>const palabra=ref("Hola mundo");</t>
    </r>
    <r>
      <rPr>
        <b/>
        <sz val="11"/>
        <color theme="4" tint="-0.499984740745262"/>
        <rFont val="Calibri"/>
        <family val="2"/>
        <scheme val="minor"/>
      </rPr>
      <t xml:space="preserve">
//setInterval(()=&gt;{
//  number.value++;
//},1000);
&lt;/script&gt;
&lt;template&gt;
&lt;Cabecera&gt;  &lt;/Cabecera&gt;
  &lt;button @click="incrementar()"&gt;Incrementar&lt;/button&gt;
  &lt;h1 class="title"&gt;Todo cuesta: {{ number }}&lt;/h1&gt;
  </t>
    </r>
    <r>
      <rPr>
        <b/>
        <sz val="11"/>
        <color rgb="FFC00000"/>
        <rFont val="Calibri"/>
        <family val="2"/>
        <scheme val="minor"/>
      </rPr>
      <t>&lt;input type="text" v-bind:value="palabra"&gt;&lt;/input&gt;</t>
    </r>
  </si>
  <si>
    <r>
      <t xml:space="preserve">Se declara la palabra en la zona del script y luego se invoca con la sentencia: </t>
    </r>
    <r>
      <rPr>
        <b/>
        <sz val="11"/>
        <color theme="1"/>
        <rFont val="Calibri"/>
        <family val="2"/>
        <scheme val="minor"/>
      </rPr>
      <t>v-bind:value</t>
    </r>
    <r>
      <rPr>
        <sz val="11"/>
        <color theme="1"/>
        <rFont val="Calibri"/>
        <family val="2"/>
        <scheme val="minor"/>
      </rPr>
      <t xml:space="preserve"> pero se puede simplificar con </t>
    </r>
    <r>
      <rPr>
        <b/>
        <sz val="11"/>
        <color theme="1"/>
        <rFont val="Calibri"/>
        <family val="2"/>
        <scheme val="minor"/>
      </rPr>
      <t xml:space="preserve">:value="palabra", </t>
    </r>
    <r>
      <rPr>
        <sz val="11"/>
        <color theme="1"/>
        <rFont val="Calibri"/>
        <family val="2"/>
        <scheme val="minor"/>
      </rPr>
      <t>pudiendo devolver el valor que poseía.</t>
    </r>
  </si>
  <si>
    <t xml:space="preserve">  &lt;input type="text" v-model="palabra"&gt;&lt;/input&gt; </t>
  </si>
  <si>
    <r>
      <t xml:space="preserve">Se declara la palabra en la zona del script y luego se invoca con la sentencia: </t>
    </r>
    <r>
      <rPr>
        <b/>
        <sz val="11"/>
        <color theme="1"/>
        <rFont val="Calibri"/>
        <family val="2"/>
        <scheme val="minor"/>
      </rPr>
      <t>v-model="palabra"</t>
    </r>
    <r>
      <rPr>
        <sz val="11"/>
        <color theme="1"/>
        <rFont val="Calibri"/>
        <family val="2"/>
        <scheme val="minor"/>
      </rPr>
      <t xml:space="preserve"> esto hace que la variable "</t>
    </r>
    <r>
      <rPr>
        <b/>
        <sz val="11"/>
        <color theme="1"/>
        <rFont val="Calibri"/>
        <family val="2"/>
        <scheme val="minor"/>
      </rPr>
      <t xml:space="preserve">palabra" </t>
    </r>
    <r>
      <rPr>
        <sz val="11"/>
        <color theme="1"/>
        <rFont val="Calibri"/>
        <family val="2"/>
        <scheme val="minor"/>
      </rPr>
      <t>cambie a medida que lo cambiemos en el input text</t>
    </r>
  </si>
  <si>
    <r>
      <t xml:space="preserve">  &lt;h3 </t>
    </r>
    <r>
      <rPr>
        <b/>
        <sz val="11"/>
        <color rgb="FFC00000"/>
        <rFont val="Calibri"/>
        <family val="2"/>
        <scheme val="minor"/>
      </rPr>
      <t>v-bind:class="semaforo? 'color1' : 'color2'</t>
    </r>
    <r>
      <rPr>
        <b/>
        <sz val="11"/>
        <color theme="4" tint="-0.499984740745262"/>
        <rFont val="Calibri"/>
        <family val="2"/>
        <scheme val="minor"/>
      </rPr>
      <t>"&gt;{{ palabra }}&lt;/h3&gt;</t>
    </r>
  </si>
  <si>
    <r>
      <t>Con la directiva "</t>
    </r>
    <r>
      <rPr>
        <b/>
        <sz val="11"/>
        <color theme="1"/>
        <rFont val="Calibri"/>
        <family val="2"/>
        <scheme val="minor"/>
      </rPr>
      <t>v-bind:class</t>
    </r>
    <r>
      <rPr>
        <sz val="11"/>
        <color theme="1"/>
        <rFont val="Calibri"/>
        <family val="2"/>
        <scheme val="minor"/>
      </rPr>
      <t>" se puede concretizar, según su valor true o false, qué estilo se le puede dar según "</t>
    </r>
    <r>
      <rPr>
        <b/>
        <sz val="11"/>
        <color theme="1"/>
        <rFont val="Calibri"/>
        <family val="2"/>
        <scheme val="minor"/>
      </rPr>
      <t>color1</t>
    </r>
    <r>
      <rPr>
        <sz val="11"/>
        <color theme="1"/>
        <rFont val="Calibri"/>
        <family val="2"/>
        <scheme val="minor"/>
      </rPr>
      <t>" o "</t>
    </r>
    <r>
      <rPr>
        <b/>
        <sz val="11"/>
        <color theme="1"/>
        <rFont val="Calibri"/>
        <family val="2"/>
        <scheme val="minor"/>
      </rPr>
      <t>color2</t>
    </r>
    <r>
      <rPr>
        <sz val="11"/>
        <color theme="1"/>
        <rFont val="Calibri"/>
        <family val="2"/>
        <scheme val="minor"/>
      </rPr>
      <t>"</t>
    </r>
  </si>
  <si>
    <r>
      <t xml:space="preserve">21) Directivas: </t>
    </r>
    <r>
      <rPr>
        <b/>
        <sz val="11"/>
        <color theme="1"/>
        <rFont val="Calibri"/>
        <family val="2"/>
        <scheme val="minor"/>
      </rPr>
      <t xml:space="preserve">Class Dinámicas </t>
    </r>
    <r>
      <rPr>
        <sz val="11"/>
        <color theme="1"/>
        <rFont val="Calibri"/>
        <family val="2"/>
        <scheme val="minor"/>
      </rPr>
      <t>con operación ternaria condicional</t>
    </r>
  </si>
  <si>
    <r>
      <t xml:space="preserve">22) Directivas: </t>
    </r>
    <r>
      <rPr>
        <b/>
        <sz val="11"/>
        <color theme="1"/>
        <rFont val="Calibri"/>
        <family val="2"/>
        <scheme val="minor"/>
      </rPr>
      <t>Class Dinámicas</t>
    </r>
    <r>
      <rPr>
        <sz val="11"/>
        <color theme="1"/>
        <rFont val="Calibri"/>
        <family val="2"/>
        <scheme val="minor"/>
      </rPr>
      <t xml:space="preserve"> con dinamismo más amplio</t>
    </r>
  </si>
  <si>
    <r>
      <t xml:space="preserve">  &lt;h3</t>
    </r>
    <r>
      <rPr>
        <b/>
        <sz val="11"/>
        <color rgb="FFC00000"/>
        <rFont val="Calibri"/>
        <family val="2"/>
        <scheme val="minor"/>
      </rPr>
      <t xml:space="preserve"> v-bind:class="{ color1: semaforo === 1, color2: semaforo === 2, color3: semaforo === 3 }"</t>
    </r>
    <r>
      <rPr>
        <b/>
        <sz val="11"/>
        <color theme="4" tint="-0.499984740745262"/>
        <rFont val="Calibri"/>
        <family val="2"/>
        <scheme val="minor"/>
      </rPr>
      <t>&gt;{{ palabra }}&lt;/h3&gt;</t>
    </r>
  </si>
  <si>
    <r>
      <t>En este caso con el "</t>
    </r>
    <r>
      <rPr>
        <b/>
        <sz val="11"/>
        <color theme="1"/>
        <rFont val="Calibri"/>
        <family val="2"/>
        <scheme val="minor"/>
      </rPr>
      <t>v-bind:class</t>
    </r>
    <r>
      <rPr>
        <sz val="11"/>
        <color theme="1"/>
        <rFont val="Calibri"/>
        <family val="2"/>
        <scheme val="minor"/>
      </rPr>
      <t>" se ha generado un montón de condiciones en forma de array encerrado entre llaves para considerar más posibilidades</t>
    </r>
  </si>
  <si>
    <t>23) Directivas: V-IF</t>
  </si>
  <si>
    <t>Para mostrar contenido HTML dinámicamente según una condición existente</t>
  </si>
  <si>
    <r>
      <t xml:space="preserve">Después hay que ir al fichero de </t>
    </r>
    <r>
      <rPr>
        <b/>
        <sz val="11"/>
        <color theme="1"/>
        <rFont val="Calibri"/>
        <family val="2"/>
        <scheme val="minor"/>
      </rPr>
      <t>angular.json</t>
    </r>
    <r>
      <rPr>
        <sz val="11"/>
        <color theme="1"/>
        <rFont val="Calibri"/>
        <family val="2"/>
        <scheme val="minor"/>
      </rPr>
      <t xml:space="preserve"> para modificar el campo de styles y añadir el que se ha instalado recientemente con el siguiente comando (colocando los comandos en el primer STYLE): </t>
    </r>
    <r>
      <rPr>
        <b/>
        <sz val="11"/>
        <color theme="1"/>
        <rFont val="Calibri"/>
        <family val="2"/>
        <scheme val="minor"/>
      </rPr>
      <t xml:space="preserve">"node_modules/bootstrap/dist/css/bootstrap.min.css" </t>
    </r>
    <r>
      <rPr>
        <sz val="11"/>
        <color theme="1"/>
        <rFont val="Calibri"/>
        <family val="2"/>
        <scheme val="minor"/>
      </rPr>
      <t>para decirle al json que tenga en cuenta el fichero de estilos que se van a aplicar</t>
    </r>
  </si>
  <si>
    <t>55) Para la carga de imágenes</t>
  </si>
  <si>
    <r>
      <rPr>
        <b/>
        <sz val="11"/>
        <color theme="4" tint="-0.499984740745262"/>
        <rFont val="Calibri"/>
        <family val="2"/>
        <scheme val="minor"/>
      </rPr>
      <t xml:space="preserve">            "assets": [
              "src/favicon.ico",
              "src/assets",
              {
                "glob": "**/*",
                "input": "public",
                "output": "/"
              }
</t>
    </r>
    <r>
      <rPr>
        <sz val="11"/>
        <color theme="4" tint="-0.499984740745262"/>
        <rFont val="Calibri"/>
        <family val="2"/>
        <scheme val="minor"/>
      </rPr>
      <t xml:space="preserve">            ],</t>
    </r>
  </si>
  <si>
    <r>
      <t xml:space="preserve">56) Ejecución del servidor desde la misma ruta en donde se encuentra el fichero de </t>
    </r>
    <r>
      <rPr>
        <b/>
        <sz val="11"/>
        <color theme="1"/>
        <rFont val="Calibri"/>
        <family val="2"/>
        <scheme val="minor"/>
      </rPr>
      <t>angular.json</t>
    </r>
  </si>
  <si>
    <r>
      <t xml:space="preserve">Si no funcionaran las cargas de los scripts y los paquetes css incluidos en el fichero de angular.json, se deberá ejecutar en la consola de comandos:
1) Para </t>
    </r>
    <r>
      <rPr>
        <b/>
        <sz val="11"/>
        <color rgb="FF002060"/>
        <rFont val="Calibri"/>
        <family val="2"/>
        <scheme val="minor"/>
      </rPr>
      <t>BOOSTRAP</t>
    </r>
    <r>
      <rPr>
        <b/>
        <sz val="11"/>
        <color theme="1"/>
        <rFont val="Calibri"/>
        <family val="2"/>
        <scheme val="minor"/>
      </rPr>
      <t xml:space="preserve">:  </t>
    </r>
    <r>
      <rPr>
        <b/>
        <sz val="11"/>
        <color rgb="FFC00000"/>
        <rFont val="Calibri"/>
        <family val="2"/>
        <scheme val="minor"/>
      </rPr>
      <t>npm install bootstrap</t>
    </r>
    <r>
      <rPr>
        <b/>
        <sz val="11"/>
        <color theme="1"/>
        <rFont val="Calibri"/>
        <family val="2"/>
        <scheme val="minor"/>
      </rPr>
      <t xml:space="preserve">
2) Para </t>
    </r>
    <r>
      <rPr>
        <b/>
        <sz val="11"/>
        <color rgb="FF002060"/>
        <rFont val="Calibri"/>
        <family val="2"/>
        <scheme val="minor"/>
      </rPr>
      <t>JQUERY</t>
    </r>
    <r>
      <rPr>
        <b/>
        <sz val="11"/>
        <color theme="1"/>
        <rFont val="Calibri"/>
        <family val="2"/>
        <scheme val="minor"/>
      </rPr>
      <t xml:space="preserve">: </t>
    </r>
    <r>
      <rPr>
        <b/>
        <sz val="11"/>
        <color rgb="FFC00000"/>
        <rFont val="Calibri"/>
        <family val="2"/>
        <scheme val="minor"/>
      </rPr>
      <t>npm install jquery</t>
    </r>
    <r>
      <rPr>
        <b/>
        <sz val="11"/>
        <color theme="1"/>
        <rFont val="Calibri"/>
        <family val="2"/>
        <scheme val="minor"/>
      </rPr>
      <t xml:space="preserve">
3) Para </t>
    </r>
    <r>
      <rPr>
        <b/>
        <sz val="11"/>
        <color rgb="FF002060"/>
        <rFont val="Calibri"/>
        <family val="2"/>
        <scheme val="minor"/>
      </rPr>
      <t>POPPERJS</t>
    </r>
    <r>
      <rPr>
        <b/>
        <sz val="11"/>
        <color theme="1"/>
        <rFont val="Calibri"/>
        <family val="2"/>
        <scheme val="minor"/>
      </rPr>
      <t xml:space="preserve">: </t>
    </r>
    <r>
      <rPr>
        <b/>
        <sz val="11"/>
        <color rgb="FFC00000"/>
        <rFont val="Calibri"/>
        <family val="2"/>
        <scheme val="minor"/>
      </rPr>
      <t>npm install @popperjs/core --save</t>
    </r>
    <r>
      <rPr>
        <b/>
        <sz val="11"/>
        <color theme="1"/>
        <rFont val="Calibri"/>
        <family val="2"/>
        <scheme val="minor"/>
      </rPr>
      <t xml:space="preserve">
 o bien también ejecutar: </t>
    </r>
    <r>
      <rPr>
        <b/>
        <sz val="11"/>
        <color rgb="FFC00000"/>
        <rFont val="Calibri"/>
        <family val="2"/>
        <scheme val="minor"/>
      </rPr>
      <t>npm install popper.js --save</t>
    </r>
    <r>
      <rPr>
        <b/>
        <sz val="11"/>
        <color theme="1"/>
        <rFont val="Calibri"/>
        <family val="2"/>
        <scheme val="minor"/>
      </rPr>
      <t xml:space="preserve">
Solo en la ruta en donde se encuentra el angular.json</t>
    </r>
  </si>
  <si>
    <t>2) Media Query para cualaquier tamaño de la pantalla</t>
  </si>
  <si>
    <r>
      <rPr>
        <b/>
        <sz val="11"/>
        <color rgb="FF002060"/>
        <rFont val="Calibri"/>
        <family val="2"/>
        <scheme val="minor"/>
      </rPr>
      <t xml:space="preserve">/*
Móvil: Hasta 575.98
Tableta: A partir de 576px
Portátil: A partir de 768px
Escritorio: A partir de 992px
Escritorio grande: A partir de 1200px
*/
</t>
    </r>
    <r>
      <rPr>
        <sz val="11"/>
        <color theme="1"/>
        <rFont val="Calibri"/>
        <family val="2"/>
        <scheme val="minor"/>
      </rPr>
      <t xml:space="preserve">
</t>
    </r>
    <r>
      <rPr>
        <b/>
        <sz val="11"/>
        <color rgb="FFC00000"/>
        <rFont val="Calibri"/>
        <family val="2"/>
        <scheme val="minor"/>
      </rPr>
      <t xml:space="preserve">@media screen and (min-width: 100px) and (max-width:576px)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576px) and (max-width:768px)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768px) and (max-width:992px)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992px) and (max-width:1200px)
{
</t>
    </r>
    <r>
      <rPr>
        <sz val="11"/>
        <color theme="1"/>
        <rFont val="Calibri"/>
        <family val="2"/>
        <scheme val="minor"/>
      </rPr>
      <t xml:space="preserve">*{   /*ELIMINAR MARGENES EXTERNOS Y PADDING INTERNOS*/
margin: 0;
padding: 0;
}
}
</t>
    </r>
    <r>
      <rPr>
        <b/>
        <sz val="11"/>
        <color rgb="FFC00000"/>
        <rFont val="Calibri"/>
        <family val="2"/>
        <scheme val="minor"/>
      </rPr>
      <t xml:space="preserve">@media screen and (min-width: 1200px)
{
</t>
    </r>
    <r>
      <rPr>
        <sz val="11"/>
        <color theme="1"/>
        <rFont val="Calibri"/>
        <family val="2"/>
        <scheme val="minor"/>
      </rPr>
      <t>*{   /*ELIMINAR MARGENES EXTERNOS Y PADDING INTERNOS*/
margin: 0;
padding: 0;
}
}</t>
    </r>
  </si>
  <si>
    <t>Consideración para tener en cuenta en el diseño de cualquier página web</t>
  </si>
  <si>
    <t>Para la carga de imágenes en Angular se debe crear una carpeta a la altura de SRC del directorio llamada ASSESTS y dentro la carpeta imágenes para poder meter allí todas las que se irán cargando.</t>
  </si>
  <si>
    <t>3) Imagen mostrada a escala proporcional al tamaño pantalla sin recortes</t>
  </si>
  <si>
    <r>
      <rPr>
        <b/>
        <sz val="11"/>
        <color rgb="FFC00000"/>
        <rFont val="Calibri"/>
        <family val="2"/>
        <scheme val="minor"/>
      </rPr>
      <t xml:space="preserve">background-size: contain;  </t>
    </r>
    <r>
      <rPr>
        <sz val="11"/>
        <color theme="1"/>
        <rFont val="Calibri"/>
        <family val="2"/>
        <scheme val="minor"/>
      </rPr>
      <t xml:space="preserve">
/*Imagen se muestre completa aunque se reduzca su tamaño*/</t>
    </r>
  </si>
  <si>
    <t>57) Comando para poder detectar un evento en pantalla</t>
  </si>
  <si>
    <r>
      <t xml:space="preserve">Detecta el evento: </t>
    </r>
    <r>
      <rPr>
        <b/>
        <sz val="11"/>
        <color theme="1"/>
        <rFont val="Calibri"/>
        <family val="2"/>
        <scheme val="minor"/>
      </rPr>
      <t>"window:resize"</t>
    </r>
    <r>
      <rPr>
        <sz val="11"/>
        <color theme="1"/>
        <rFont val="Calibri"/>
        <family val="2"/>
        <scheme val="minor"/>
      </rPr>
      <t xml:space="preserve">
Detección del cambio: </t>
    </r>
    <r>
      <rPr>
        <b/>
        <sz val="11"/>
        <color theme="1"/>
        <rFont val="Calibri"/>
        <family val="2"/>
        <scheme val="minor"/>
      </rPr>
      <t>"['$event']"</t>
    </r>
    <r>
      <rPr>
        <sz val="11"/>
        <color theme="1"/>
        <rFont val="Calibri"/>
        <family val="2"/>
        <scheme val="minor"/>
      </rPr>
      <t xml:space="preserve"> por evento
Método </t>
    </r>
    <r>
      <rPr>
        <b/>
        <sz val="11"/>
        <color theme="1"/>
        <rFont val="Calibri"/>
        <family val="2"/>
        <scheme val="minor"/>
      </rPr>
      <t>"onResize()"</t>
    </r>
    <r>
      <rPr>
        <sz val="11"/>
        <color theme="1"/>
        <rFont val="Calibri"/>
        <family val="2"/>
        <scheme val="minor"/>
      </rPr>
      <t xml:space="preserve"> devuelve lo que se necesite tras detectar el cambio
En el etiquetado de HTML:  </t>
    </r>
    <r>
      <rPr>
        <b/>
        <sz val="11"/>
        <color theme="1"/>
        <rFont val="Calibri"/>
        <family val="2"/>
        <scheme val="minor"/>
      </rPr>
      <t>(window:resize)="onResize($event)"</t>
    </r>
    <r>
      <rPr>
        <sz val="11"/>
        <color theme="1"/>
        <rFont val="Calibri"/>
        <family val="2"/>
        <scheme val="minor"/>
      </rPr>
      <t xml:space="preserve"> se invoca el evento registrado</t>
    </r>
  </si>
  <si>
    <t xml:space="preserve">    @HostListener('window:resize', ['$event'])
    onResize(event:any):number {
      this.tamanioPantalla = event.target.innerWidth;
      return(this.tamanioPantalla);
    }
 &lt;div (window:resize)="onResize($event)"&gt;
{{tamanioPantalla}}&lt;/div&gt;</t>
  </si>
  <si>
    <t>58) Comando para corregir el fallo de "window" no definido</t>
  </si>
  <si>
    <r>
      <t xml:space="preserve">    public despliegaMenu():void {
      if (</t>
    </r>
    <r>
      <rPr>
        <b/>
        <sz val="11"/>
        <color theme="4" tint="-0.499984740745262"/>
        <rFont val="Calibri"/>
        <family val="2"/>
        <scheme val="minor"/>
      </rPr>
      <t>typeof window !== 'undefined'</t>
    </r>
    <r>
      <rPr>
        <sz val="11"/>
        <color theme="4" tint="-0.499984740745262"/>
        <rFont val="Calibri"/>
        <family val="2"/>
        <scheme val="minor"/>
      </rPr>
      <t>) 
          {
                window.scroll(window.screen.width, 0);
           }
    }</t>
    </r>
  </si>
  <si>
    <t>Dado un método en donde se aplica el uso del objeto window, se tiene que tener en cuenta que es posible que al invocarlo quede indefinido y provoque problemas, de manera que se introduce un condicional con el método typeof del tipo indefinido, lo corrige para que no de problemas</t>
  </si>
  <si>
    <t>6) Habilitar y deshabilitar el SCROLL vertical de la pantalla</t>
  </si>
  <si>
    <t xml:space="preserve">        document.body.style.overflow = 'hidden'; //Inhabilita el SCROLL vertical
        document.body.style.overflow = 'visible'; //Habilita el SCROLL vertical</t>
  </si>
  <si>
    <r>
      <t xml:space="preserve">Con </t>
    </r>
    <r>
      <rPr>
        <b/>
        <sz val="11"/>
        <color theme="1"/>
        <rFont val="Calibri"/>
        <family val="2"/>
        <scheme val="minor"/>
      </rPr>
      <t>HIDDEN</t>
    </r>
    <r>
      <rPr>
        <sz val="11"/>
        <color theme="1"/>
        <rFont val="Calibri"/>
        <family val="2"/>
        <scheme val="minor"/>
      </rPr>
      <t xml:space="preserve"> se inhabilita y con </t>
    </r>
    <r>
      <rPr>
        <b/>
        <sz val="11"/>
        <color theme="1"/>
        <rFont val="Calibri"/>
        <family val="2"/>
        <scheme val="minor"/>
      </rPr>
      <t>VISIBLE</t>
    </r>
    <r>
      <rPr>
        <sz val="11"/>
        <color theme="1"/>
        <rFont val="Calibri"/>
        <family val="2"/>
        <scheme val="minor"/>
      </rPr>
      <t xml:space="preserve"> se habilita</t>
    </r>
  </si>
  <si>
    <r>
      <rPr>
        <b/>
        <sz val="11"/>
        <color rgb="FFC00000"/>
        <rFont val="Calibri"/>
        <family val="2"/>
        <scheme val="minor"/>
      </rPr>
      <t>[class.active]="activeIndex===2"</t>
    </r>
    <r>
      <rPr>
        <sz val="11"/>
        <color theme="1"/>
        <rFont val="Calibri"/>
        <family val="2"/>
        <scheme val="minor"/>
      </rPr>
      <t xml:space="preserve">?
Binding de Angular
El </t>
    </r>
    <r>
      <rPr>
        <b/>
        <sz val="11"/>
        <color rgb="FFC00000"/>
        <rFont val="Calibri"/>
        <family val="2"/>
        <scheme val="minor"/>
      </rPr>
      <t>[class.active]</t>
    </r>
    <r>
      <rPr>
        <sz val="11"/>
        <color theme="1"/>
        <rFont val="Calibri"/>
        <family val="2"/>
        <scheme val="minor"/>
      </rPr>
      <t xml:space="preserve"> es una property binding: Angular permite enlazar dinámicamente una clase CSS a una condición booleana. Lo que está entre comillas (</t>
    </r>
    <r>
      <rPr>
        <b/>
        <sz val="11"/>
        <color rgb="FFC00000"/>
        <rFont val="Calibri"/>
        <family val="2"/>
        <scheme val="minor"/>
      </rPr>
      <t>activeIndex===2</t>
    </r>
    <r>
      <rPr>
        <sz val="11"/>
        <color theme="1"/>
        <rFont val="Calibri"/>
        <family val="2"/>
        <scheme val="minor"/>
      </rPr>
      <t>) es una expresión de TypeScript que se evalúa en tiempo de ejecución.
La condición</t>
    </r>
    <r>
      <rPr>
        <b/>
        <sz val="11"/>
        <color rgb="FFC00000"/>
        <rFont val="Calibri"/>
        <family val="2"/>
        <scheme val="minor"/>
      </rPr>
      <t xml:space="preserve"> activeIndex===2</t>
    </r>
    <r>
      <rPr>
        <sz val="11"/>
        <color theme="1"/>
        <rFont val="Calibri"/>
        <family val="2"/>
        <scheme val="minor"/>
      </rPr>
      <t xml:space="preserve">
Si la variable activeIndex vale exactamente 2, la expresión devuelve true. Entonces Angular añade la clase active al elemento. Si no, la expresión devuelve false y Angular no añade la clase.
Resultado práctico
El elemento tendrá las clases:
</t>
    </r>
    <r>
      <rPr>
        <b/>
        <sz val="11"/>
        <color rgb="FFC00000"/>
        <rFont val="Calibri"/>
        <family val="2"/>
        <scheme val="minor"/>
      </rPr>
      <t>"enlaces active" si activeIndex===2.
"enlaces" si activeIndex es distinto de 2.</t>
    </r>
  </si>
  <si>
    <r>
      <t>&lt;a class="</t>
    </r>
    <r>
      <rPr>
        <b/>
        <sz val="11"/>
        <color rgb="FFC00000"/>
        <rFont val="Calibri"/>
        <family val="2"/>
        <scheme val="minor"/>
      </rPr>
      <t>enlaces</t>
    </r>
    <r>
      <rPr>
        <b/>
        <sz val="11"/>
        <color theme="4" tint="-0.499984740745262"/>
        <rFont val="Calibri"/>
        <family val="2"/>
        <scheme val="minor"/>
      </rPr>
      <t xml:space="preserve">" href="" (click)="accesoHabilitado(2,$event)" </t>
    </r>
    <r>
      <rPr>
        <b/>
        <sz val="11"/>
        <color rgb="FFC00000"/>
        <rFont val="Calibri"/>
        <family val="2"/>
        <scheme val="minor"/>
      </rPr>
      <t>[class.active]="activeIndex===2"</t>
    </r>
    <r>
      <rPr>
        <b/>
        <sz val="11"/>
        <color theme="4" tint="-0.499984740745262"/>
        <rFont val="Calibri"/>
        <family val="2"/>
        <scheme val="minor"/>
      </rPr>
      <t xml:space="preserve">&gt;{{nuestraHistoria}}&lt;/a&gt;
//FICHERO CSS
        </t>
    </r>
    <r>
      <rPr>
        <sz val="11"/>
        <color rgb="FFC00000"/>
        <rFont val="Calibri"/>
        <family val="2"/>
        <scheme val="minor"/>
      </rPr>
      <t>.</t>
    </r>
    <r>
      <rPr>
        <b/>
        <sz val="11"/>
        <color rgb="FFC00000"/>
        <rFont val="Calibri"/>
        <family val="2"/>
        <scheme val="minor"/>
      </rPr>
      <t>enlaces</t>
    </r>
    <r>
      <rPr>
        <b/>
        <sz val="11"/>
        <color theme="4" tint="-0.499984740745262"/>
        <rFont val="Calibri"/>
        <family val="2"/>
        <scheme val="minor"/>
      </rPr>
      <t xml:space="preserve">{
            font-family:'Gill Sans', 'Gill Sans MT', Calibri, 'Trebuchet MS', sans-serif;
            font-size: 18px;
            color:rgb(230, 214, 0);
            list-style: none;
            text-align: left;
            text-decoration: none;
        }
       </t>
    </r>
    <r>
      <rPr>
        <b/>
        <sz val="11"/>
        <color rgb="FFC00000"/>
        <rFont val="Calibri"/>
        <family val="2"/>
        <scheme val="minor"/>
      </rPr>
      <t xml:space="preserve"> .enlaces.active</t>
    </r>
    <r>
      <rPr>
        <b/>
        <sz val="11"/>
        <color theme="4" tint="-0.499984740745262"/>
        <rFont val="Calibri"/>
        <family val="2"/>
        <scheme val="minor"/>
      </rPr>
      <t>{
            text-decoration: underline;
        }</t>
    </r>
  </si>
  <si>
    <r>
      <t xml:space="preserve">59) Property Binding para tramitar ficheros </t>
    </r>
    <r>
      <rPr>
        <b/>
        <sz val="11"/>
        <color theme="1"/>
        <rFont val="Calibri"/>
        <family val="2"/>
        <scheme val="minor"/>
      </rPr>
      <t>CSS</t>
    </r>
    <r>
      <rPr>
        <sz val="11"/>
        <color theme="1"/>
        <rFont val="Calibri"/>
        <family val="2"/>
        <scheme val="minor"/>
      </rPr>
      <t xml:space="preserve"> desde un fichero </t>
    </r>
    <r>
      <rPr>
        <b/>
        <sz val="11"/>
        <color theme="1"/>
        <rFont val="Calibri"/>
        <family val="2"/>
        <scheme val="minor"/>
      </rPr>
      <t>HTML</t>
    </r>
  </si>
  <si>
    <r>
      <t xml:space="preserve">60) Objeto que alude a una matriz en un bucle </t>
    </r>
    <r>
      <rPr>
        <b/>
        <sz val="11"/>
        <color theme="1"/>
        <rFont val="Calibri"/>
        <family val="2"/>
        <scheme val="minor"/>
      </rPr>
      <t>FOR</t>
    </r>
  </si>
  <si>
    <r>
      <t xml:space="preserve">@for(escenas of </t>
    </r>
    <r>
      <rPr>
        <b/>
        <sz val="11"/>
        <color theme="4" tint="-0.499984740745262"/>
        <rFont val="Calibri"/>
        <family val="2"/>
        <scheme val="minor"/>
      </rPr>
      <t>objetoNoticias.noticia</t>
    </r>
    <r>
      <rPr>
        <sz val="11"/>
        <color theme="4" tint="-0.499984740745262"/>
        <rFont val="Calibri"/>
        <family val="2"/>
        <scheme val="minor"/>
      </rPr>
      <t>;track escenas;let i=$index)</t>
    </r>
  </si>
  <si>
    <t>La expresión señalada hace referencia al objeto declarado como "objetoNoticias" en donde luego se alude al vector de objetos secundarios del contenido noticia que se había llamado posteriormente, todo en el fichero de servicios.</t>
  </si>
  <si>
    <t>61) Para operaciones del DOM seguras</t>
  </si>
  <si>
    <r>
      <rPr>
        <b/>
        <sz val="11"/>
        <color theme="4" tint="-0.499984740745262"/>
        <rFont val="Calibri"/>
        <family val="2"/>
        <scheme val="minor"/>
      </rPr>
      <t>//EN TYPESCRIPT</t>
    </r>
    <r>
      <rPr>
        <sz val="11"/>
        <color theme="4" tint="-0.499984740745262"/>
        <rFont val="Calibri"/>
        <family val="2"/>
        <scheme val="minor"/>
      </rPr>
      <t xml:space="preserve">
import { </t>
    </r>
    <r>
      <rPr>
        <b/>
        <sz val="11"/>
        <color theme="4" tint="-0.499984740745262"/>
        <rFont val="Calibri"/>
        <family val="2"/>
        <scheme val="minor"/>
      </rPr>
      <t>DomSanitizer</t>
    </r>
    <r>
      <rPr>
        <sz val="11"/>
        <color theme="4" tint="-0.499984740745262"/>
        <rFont val="Calibri"/>
        <family val="2"/>
        <scheme val="minor"/>
      </rPr>
      <t xml:space="preserve"> } from '@angular/platform-security';
constructor(</t>
    </r>
    <r>
      <rPr>
        <b/>
        <sz val="11"/>
        <color theme="4" tint="-0.499984740745262"/>
        <rFont val="Calibri"/>
        <family val="2"/>
        <scheme val="minor"/>
      </rPr>
      <t>private sanitizer: DomSanitizer</t>
    </r>
    <r>
      <rPr>
        <sz val="11"/>
        <color theme="4" tint="-0.499984740745262"/>
        <rFont val="Calibri"/>
        <family val="2"/>
        <scheme val="minor"/>
      </rPr>
      <t xml:space="preserve">) {}
</t>
    </r>
    <r>
      <rPr>
        <b/>
        <sz val="11"/>
        <color theme="4" tint="-0.499984740745262"/>
        <rFont val="Calibri"/>
        <family val="2"/>
        <scheme val="minor"/>
      </rPr>
      <t>getSafeHtml()</t>
    </r>
    <r>
      <rPr>
        <sz val="11"/>
        <color theme="4" tint="-0.499984740745262"/>
        <rFont val="Calibri"/>
        <family val="2"/>
        <scheme val="minor"/>
      </rPr>
      <t xml:space="preserve"> {
  return this.sanitizer.sanitize(SecurityContext.HTML, userInput);
  // O para binding directo:
  // return this.sanitizer.bypassSecurityTrustHtml(userInput);
}
</t>
    </r>
    <r>
      <rPr>
        <b/>
        <sz val="11"/>
        <color theme="4" tint="-0.499984740745262"/>
        <rFont val="Calibri"/>
        <family val="2"/>
        <scheme val="minor"/>
      </rPr>
      <t>//EN EL DOM DE HTML
&lt;!-- ❌ PELIGROSO sin sanitizar --&gt;
&lt;div [innerHTML]="maliciousContent"&gt;&lt;/div&gt;
&lt;!-- ✅ SEGURO --&gt;
&lt;div [innerHTML]="sanitizer.sanitize(SecurityContext.HTML, maliciousContent)"&gt;&lt;/div&gt;</t>
    </r>
  </si>
  <si>
    <t>62) Iteraciones dentro de una sentencia TYPESCRIPT</t>
  </si>
  <si>
    <r>
      <t xml:space="preserve">this.renderer.setStyle(botonesAccionados, 'transform', </t>
    </r>
    <r>
      <rPr>
        <b/>
        <sz val="11"/>
        <color theme="4" tint="-0.499984740745262"/>
        <rFont val="Calibri"/>
        <family val="2"/>
        <scheme val="minor"/>
      </rPr>
      <t>`translateY(${50 +delay}px)`</t>
    </r>
    <r>
      <rPr>
        <sz val="11"/>
        <color theme="4" tint="-0.499984740745262"/>
        <rFont val="Calibri"/>
        <family val="2"/>
        <scheme val="minor"/>
      </rPr>
      <t>);</t>
    </r>
  </si>
  <si>
    <r>
      <t xml:space="preserve">Para poder iterar la variable "delay" dentro de una sentencia rodeada por comillas que lo convierten en comentario, se tiene que añadir el ${} y el rodeado con los apóstrofes para poder conseguir ese objetivo. En lugar de concatenar con +, puedes usar backticks </t>
    </r>
    <r>
      <rPr>
        <b/>
        <sz val="11"/>
        <color theme="1"/>
        <rFont val="Calibri"/>
        <family val="2"/>
        <scheme val="minor"/>
      </rPr>
      <t>(`) y ${}</t>
    </r>
    <r>
      <rPr>
        <sz val="11"/>
        <color theme="1"/>
        <rFont val="Calibri"/>
        <family val="2"/>
        <scheme val="minor"/>
      </rPr>
      <t xml:space="preserve"> para interpolar variables:
</t>
    </r>
    <r>
      <rPr>
        <b/>
        <sz val="11"/>
        <color theme="1"/>
        <rFont val="Calibri"/>
        <family val="2"/>
        <scheme val="minor"/>
      </rPr>
      <t>this.renderer.setStyle(botonesAccionados,  'transform',  `translateY(${50 + delay}px)` );</t>
    </r>
    <r>
      <rPr>
        <sz val="11"/>
        <color theme="1"/>
        <rFont val="Calibri"/>
        <family val="2"/>
        <scheme val="minor"/>
      </rPr>
      <t xml:space="preserve">
"botonesAccionados" es el atributo CLASS que lleva varias variables
'transform' es el estilo aplicado a cada una de esas variables
`translateY(${50+delay}px)` lo que hace es generar un traslado vertical hacia abajo comenzando por 50 píxeles aumentado con el delay uno a uno.</t>
    </r>
  </si>
  <si>
    <t>4) Elementos que aparezcan antes de una etiqueta del DOM</t>
  </si>
  <si>
    <r>
      <rPr>
        <b/>
        <sz val="11"/>
        <color theme="1"/>
        <rFont val="Calibri"/>
        <family val="2"/>
        <scheme val="minor"/>
      </rPr>
      <t>.boton::after</t>
    </r>
    <r>
      <rPr>
        <sz val="11"/>
        <color theme="1"/>
        <rFont val="Calibri"/>
        <family val="2"/>
        <scheme val="minor"/>
      </rPr>
      <t xml:space="preserve"> {
  content: " ✔";
  color: green;
}</t>
    </r>
  </si>
  <si>
    <r>
      <rPr>
        <b/>
        <sz val="11"/>
        <color theme="1"/>
        <rFont val="Calibri"/>
        <family val="2"/>
        <scheme val="minor"/>
      </rPr>
      <t xml:space="preserve">.boton </t>
    </r>
    <r>
      <rPr>
        <sz val="11"/>
        <color theme="1"/>
        <rFont val="Calibri"/>
        <family val="2"/>
        <scheme val="minor"/>
      </rPr>
      <t xml:space="preserve">es un selector de clase: se aplica a cualquier elemento HTML que tenga class="boton".
</t>
    </r>
    <r>
      <rPr>
        <b/>
        <sz val="11"/>
        <color theme="1"/>
        <rFont val="Calibri"/>
        <family val="2"/>
        <scheme val="minor"/>
      </rPr>
      <t>::before</t>
    </r>
    <r>
      <rPr>
        <sz val="11"/>
        <color theme="1"/>
        <rFont val="Calibri"/>
        <family val="2"/>
        <scheme val="minor"/>
      </rPr>
      <t xml:space="preserve"> es un pseudo-elemento de CSS: permite insertar contenido antes del contenido real del elemento, sin necesidad de modificar el HTML.
</t>
    </r>
    <r>
      <rPr>
        <b/>
        <sz val="11"/>
        <color theme="1"/>
        <rFont val="Calibri"/>
        <family val="2"/>
        <scheme val="minor"/>
      </rPr>
      <t>::after</t>
    </r>
    <r>
      <rPr>
        <sz val="11"/>
        <color theme="1"/>
        <rFont val="Calibri"/>
        <family val="2"/>
        <scheme val="minor"/>
      </rPr>
      <t xml:space="preserve"> inserta contenido después.
Lo que hace es que después de la etiqueta botón se le añada un "tick" de color verde</t>
    </r>
  </si>
  <si>
    <t xml:space="preserve">63) Fallo de no detección de un evento </t>
  </si>
  <si>
    <t>A veces puede suceder que al generar un evento, en un primer lanzamiento no se ejecuta una acción pero si en un segundo lanzamiento ejecutando la acción que cabría haber esperado en el primero; ejemplo click botón doble para ver el efecto. Este código fuerza a la detección de un evento en una primera instancia. Es un método de detección por referencia que se puede actualizar en cualquier método que reciba un cambio de variable presente en el código de la página</t>
  </si>
  <si>
    <r>
      <rPr>
        <b/>
        <sz val="11"/>
        <color theme="4" tint="-0.499984740745262"/>
        <rFont val="Calibri"/>
        <family val="2"/>
        <scheme val="minor"/>
      </rPr>
      <t xml:space="preserve">import { </t>
    </r>
    <r>
      <rPr>
        <b/>
        <sz val="11"/>
        <color rgb="FFC00000"/>
        <rFont val="Calibri"/>
        <family val="2"/>
        <scheme val="minor"/>
      </rPr>
      <t>ChangeDetectorRef</t>
    </r>
    <r>
      <rPr>
        <b/>
        <sz val="11"/>
        <color theme="4" tint="-0.499984740745262"/>
        <rFont val="Calibri"/>
        <family val="2"/>
        <scheme val="minor"/>
      </rPr>
      <t xml:space="preserve"> }
constructor</t>
    </r>
    <r>
      <rPr>
        <sz val="11"/>
        <color theme="4" tint="-0.499984740745262"/>
        <rFont val="Calibri"/>
        <family val="2"/>
        <scheme val="minor"/>
      </rPr>
      <t>(</t>
    </r>
    <r>
      <rPr>
        <b/>
        <sz val="11"/>
        <color rgb="FFC00000"/>
        <rFont val="Calibri"/>
        <family val="2"/>
        <scheme val="minor"/>
      </rPr>
      <t>private deteccionCambio: ChangeDetectorRef</t>
    </r>
    <r>
      <rPr>
        <sz val="11"/>
        <color theme="4" tint="-0.499984740745262"/>
        <rFont val="Calibri"/>
        <family val="2"/>
        <scheme val="minor"/>
      </rPr>
      <t xml:space="preserve">){}
</t>
    </r>
    <r>
      <rPr>
        <b/>
        <sz val="11"/>
        <color theme="4" tint="-0.499984740745262"/>
        <rFont val="Calibri"/>
        <family val="2"/>
        <scheme val="minor"/>
      </rPr>
      <t>this</t>
    </r>
    <r>
      <rPr>
        <sz val="11"/>
        <color theme="4" tint="-0.499984740745262"/>
        <rFont val="Calibri"/>
        <family val="2"/>
        <scheme val="minor"/>
      </rPr>
      <t>.</t>
    </r>
    <r>
      <rPr>
        <b/>
        <sz val="11"/>
        <color rgb="FFC00000"/>
        <rFont val="Calibri"/>
        <family val="2"/>
        <scheme val="minor"/>
      </rPr>
      <t>deteccionCambio.detectChanges()</t>
    </r>
    <r>
      <rPr>
        <sz val="11"/>
        <color theme="4" tint="-0.499984740745262"/>
        <rFont val="Calibri"/>
        <family val="2"/>
        <scheme val="minor"/>
      </rPr>
      <t>; 
// fuerza actualización inmediata</t>
    </r>
  </si>
  <si>
    <t>PARTE V: Se puede ver que para poder agregar el elemento previamente creado, se precisa del método appendChild(), incluyendo el nombre de la variable que contiene el elemento creado previamente.</t>
  </si>
  <si>
    <t>7) Añadiendo o actualizando estilos en un elemento del DOM</t>
  </si>
  <si>
    <r>
      <t>matrizCaja[puntero].appendChild(enlace);
enlace.setAttribute('href','../0001_Argumento/argumento.php');
enlace.</t>
    </r>
    <r>
      <rPr>
        <b/>
        <sz val="11"/>
        <color rgb="FFC00000"/>
        <rFont val="Calibri"/>
        <family val="2"/>
        <scheme val="minor"/>
      </rPr>
      <t>setAttribute</t>
    </r>
    <r>
      <rPr>
        <b/>
        <sz val="11"/>
        <color theme="4" tint="-0.499984740745262"/>
        <rFont val="Calibri"/>
        <family val="2"/>
        <scheme val="minor"/>
      </rPr>
      <t>('style','font-size:medium; color:white; text-decoration:none;');
 enlace.textContent="ACCEDER A ARGUMENTO";</t>
    </r>
  </si>
  <si>
    <t>el método setAttribute, permite agregar o actualizar atributos de un elemento del DOM para que quede cargado con sus respectivos estilos. Los más recomendable es que los estilos se añadan todos en una misma linea del comando.</t>
  </si>
  <si>
    <r>
      <t>"</t>
    </r>
    <r>
      <rPr>
        <b/>
        <sz val="11"/>
        <color theme="1"/>
        <rFont val="Calibri"/>
        <family val="2"/>
        <scheme val="minor"/>
      </rPr>
      <t>-d</t>
    </r>
    <r>
      <rPr>
        <sz val="11"/>
        <color theme="1"/>
        <rFont val="Calibri"/>
        <family val="2"/>
        <scheme val="minor"/>
      </rPr>
      <t>": Significa DETACHED que se ejecutará en segundo plano.
"</t>
    </r>
    <r>
      <rPr>
        <b/>
        <sz val="11"/>
        <color theme="1"/>
        <rFont val="Calibri"/>
        <family val="2"/>
        <scheme val="minor"/>
      </rPr>
      <t>--name</t>
    </r>
    <r>
      <rPr>
        <sz val="11"/>
        <color theme="1"/>
        <rFont val="Calibri"/>
        <family val="2"/>
        <scheme val="minor"/>
      </rPr>
      <t>": Significa que nos permite ponerle un NOMBRE
"</t>
    </r>
    <r>
      <rPr>
        <b/>
        <sz val="11"/>
        <color theme="1"/>
        <rFont val="Calibri"/>
        <family val="2"/>
        <scheme val="minor"/>
      </rPr>
      <t>--link</t>
    </r>
    <r>
      <rPr>
        <sz val="11"/>
        <color theme="1"/>
        <rFont val="Calibri"/>
        <family val="2"/>
        <scheme val="minor"/>
      </rPr>
      <t>": Conexión con el contenedor que se había creado con el contenedor de MYSQL 
para saber con quién trabaja y donde hacer las consultas SQL. Enlace entre el contendor de 
PHPMyAdmin y el contenedor MYSQL con :db que hace de enlazador de PHPMyAdmin con el servidor MYSQL
haciendo que se convierta en host con su nombre. 
"</t>
    </r>
    <r>
      <rPr>
        <b/>
        <sz val="11"/>
        <color theme="1"/>
        <rFont val="Calibri"/>
        <family val="2"/>
        <scheme val="minor"/>
      </rPr>
      <t>-p</t>
    </r>
    <r>
      <rPr>
        <sz val="11"/>
        <color theme="1"/>
        <rFont val="Calibri"/>
        <family val="2"/>
        <scheme val="minor"/>
      </rPr>
      <t>": Hace referencia al puerto de conexión, siendo el puerto 8080:80, siendo el 8080 es del contenedor del host y el 80 del servidor, así como lo era el 3306 el de MYSQL</t>
    </r>
  </si>
  <si>
    <t>docker run -it ubuntu</t>
  </si>
  <si>
    <t>Comando para ver todos los contenedores creados y detenidos pero sin usar</t>
  </si>
  <si>
    <t>Comando para iniciar un contenedor que estaba en reposo</t>
  </si>
  <si>
    <t>Corriendo un contenedor de DOCKER de UBUNTU de forma interativa (con comandos), arranca un contenedor nuevo, no que estuviera en reposo</t>
  </si>
  <si>
    <t>25 - Comando para ver los contenedores creados</t>
  </si>
  <si>
    <r>
      <t xml:space="preserve">24 - Comando </t>
    </r>
    <r>
      <rPr>
        <b/>
        <sz val="11"/>
        <color theme="1"/>
        <rFont val="Calibri"/>
        <family val="2"/>
        <scheme val="minor"/>
      </rPr>
      <t>RUN</t>
    </r>
    <r>
      <rPr>
        <sz val="11"/>
        <color theme="1"/>
        <rFont val="Calibri"/>
        <family val="2"/>
        <scheme val="minor"/>
      </rPr>
      <t xml:space="preserve"> bajo una especificación</t>
    </r>
  </si>
  <si>
    <t>26 - Comando para iniciar contenedor que estaba en reposo</t>
  </si>
  <si>
    <t>27 - Comprensión sobre la creación de imágenes propias en DOCKER</t>
  </si>
  <si>
    <r>
      <rPr>
        <b/>
        <sz val="11"/>
        <color rgb="FF002060"/>
        <rFont val="Calibri"/>
        <family val="2"/>
        <scheme val="minor"/>
      </rPr>
      <t xml:space="preserve">🔹 1. Quiero un entorno general, flexible, fácil de usar
Elige: ubuntu:22.04 o debian:stable
</t>
    </r>
    <r>
      <rPr>
        <b/>
        <sz val="11"/>
        <color theme="9" tint="-0.499984740745262"/>
        <rFont val="Calibri"/>
        <family val="2"/>
        <scheme val="minor"/>
      </rPr>
      <t xml:space="preserve">✔️ Familiar
✔️ Compatible con casi todo
</t>
    </r>
    <r>
      <rPr>
        <b/>
        <sz val="11"/>
        <color rgb="FFC00000"/>
        <rFont val="Calibri"/>
        <family val="2"/>
        <scheme val="minor"/>
      </rPr>
      <t xml:space="preserve">❌ Pesada (200–300 MB)
</t>
    </r>
    <r>
      <rPr>
        <b/>
        <sz val="11"/>
        <color rgb="FF002060"/>
        <rFont val="Calibri"/>
        <family val="2"/>
        <scheme val="minor"/>
      </rPr>
      <t>Ideal si estás empezando o necesitas instalar muchas cosas del sistema.</t>
    </r>
  </si>
  <si>
    <r>
      <rPr>
        <b/>
        <sz val="11"/>
        <color rgb="FF002060"/>
        <rFont val="Calibri"/>
        <family val="2"/>
        <scheme val="minor"/>
      </rPr>
      <t xml:space="preserve">🔹 2. Quiero Python
Elige: python:3.x-slim o si quieres algo ultraligero: python:3.x-alpine
</t>
    </r>
    <r>
      <rPr>
        <b/>
        <sz val="11"/>
        <color theme="9" tint="-0.499984740745262"/>
        <rFont val="Calibri"/>
        <family val="2"/>
        <scheme val="minor"/>
      </rPr>
      <t>✔️ Ya trae Python
✔️ Slim es ligera y estable
✔️ Alpine es muy ligera</t>
    </r>
    <r>
      <rPr>
        <b/>
        <sz val="11"/>
        <color rgb="FF002060"/>
        <rFont val="Calibri"/>
        <family val="2"/>
        <scheme val="minor"/>
      </rPr>
      <t xml:space="preserve">
</t>
    </r>
    <r>
      <rPr>
        <b/>
        <sz val="11"/>
        <color rgb="FFC00000"/>
        <rFont val="Calibri"/>
        <family val="2"/>
        <scheme val="minor"/>
      </rPr>
      <t>❌ Alpine puede dar problemas con algunas librerías (musl vs glibc)</t>
    </r>
  </si>
  <si>
    <r>
      <rPr>
        <b/>
        <sz val="11"/>
        <color rgb="FF002060"/>
        <rFont val="Calibri"/>
        <family val="2"/>
        <scheme val="minor"/>
      </rPr>
      <t xml:space="preserve">🔹 3. Quiero Node.js
Elige: node:20-slim o node:20-alpine
</t>
    </r>
    <r>
      <rPr>
        <b/>
        <sz val="11"/>
        <color theme="9" tint="-0.499984740745262"/>
        <rFont val="Calibri"/>
        <family val="2"/>
        <scheme val="minor"/>
      </rPr>
      <t>✔️ Perfecta para apps web
✔️ Slim es estable
✔️ Alpine es muy ligera</t>
    </r>
  </si>
  <si>
    <r>
      <rPr>
        <b/>
        <sz val="11"/>
        <color rgb="FF002060"/>
        <rFont val="Calibri"/>
        <family val="2"/>
        <scheme val="minor"/>
      </rPr>
      <t xml:space="preserve">🔹 4. Quiero algo ultraminimalista
Elige: alpine:3.19
</t>
    </r>
    <r>
      <rPr>
        <b/>
        <sz val="11"/>
        <color theme="9" tint="-0.499984740745262"/>
        <rFont val="Calibri"/>
        <family val="2"/>
        <scheme val="minor"/>
      </rPr>
      <t xml:space="preserve">✔️ 5 MB
✔️ Muy rápida
</t>
    </r>
    <r>
      <rPr>
        <b/>
        <sz val="11"/>
        <color rgb="FFC00000"/>
        <rFont val="Calibri"/>
        <family val="2"/>
        <scheme val="minor"/>
      </rPr>
      <t>❌ Necesita más configuración manual
❌ Algunas librerías no funcionan sin ajustes</t>
    </r>
  </si>
  <si>
    <r>
      <t xml:space="preserve">🔹 5. Quiero una imagen para producción, optimizada
Elige:
python:3.x-slim, node:20-alpine, golang:1.22-alpine o nginx:alpine
</t>
    </r>
    <r>
      <rPr>
        <b/>
        <sz val="11"/>
        <color theme="9" tint="-0.499984740745262"/>
        <rFont val="Calibri"/>
        <family val="2"/>
        <scheme val="minor"/>
      </rPr>
      <t>✔️ Pequeñas
✔️ Seguras
✔️ Rápidas de desplegar</t>
    </r>
  </si>
  <si>
    <r>
      <rPr>
        <b/>
        <sz val="11"/>
        <color rgb="FF002060"/>
        <rFont val="Calibri"/>
        <family val="2"/>
        <scheme val="minor"/>
      </rPr>
      <t xml:space="preserve">🔹 6. Quiero compilar código (C, C++, Rust, Go…)
Elige:
gcc:latest, rust:slim, golang:1.22
</t>
    </r>
    <r>
      <rPr>
        <b/>
        <sz val="11"/>
        <color theme="9" tint="-0.499984740745262"/>
        <rFont val="Calibri"/>
        <family val="2"/>
        <scheme val="minor"/>
      </rPr>
      <t>✔️ Traen toolchains completos</t>
    </r>
    <r>
      <rPr>
        <b/>
        <sz val="11"/>
        <color rgb="FF002060"/>
        <rFont val="Calibri"/>
        <family val="2"/>
        <scheme val="minor"/>
      </rPr>
      <t xml:space="preserve">
</t>
    </r>
    <r>
      <rPr>
        <b/>
        <sz val="11"/>
        <color rgb="FFC00000"/>
        <rFont val="Calibri"/>
        <family val="2"/>
        <scheme val="minor"/>
      </rPr>
      <t>❌ Más pesadas</t>
    </r>
  </si>
  <si>
    <r>
      <rPr>
        <b/>
        <sz val="11"/>
        <color rgb="FF002060"/>
        <rFont val="Calibri"/>
        <family val="2"/>
        <scheme val="minor"/>
      </rPr>
      <t xml:space="preserve">🔹 7. Quiero una imagen para bases de datos
Elige:
postgres:16, mysql:8, mongo:7, redis:7-alpine
</t>
    </r>
    <r>
      <rPr>
        <b/>
        <sz val="11"/>
        <color theme="9" tint="-0.499984740745262"/>
        <rFont val="Calibri"/>
        <family val="2"/>
        <scheme val="minor"/>
      </rPr>
      <t>✔️ Configuradas para producción
✔️ Con buenas prácticas por defecto</t>
    </r>
  </si>
  <si>
    <t>En función del tipo de proyecto que se quiera desarrollar, se pueden elegir una u otra imagen base de las que se muestran a continuación, existen hasta 7 variedades diferentes</t>
  </si>
  <si>
    <t>docker run -d  --name BBDDPostgres -e POSTGRES_PASSWORD='ejemplo'  -p 4000:3000 postgres</t>
  </si>
  <si>
    <t>28 - Contenedor creado en base a una imagen</t>
  </si>
  <si>
    <t>29 - Para interaccionar con el contenedor creado en base a la imagen de POSTGRES</t>
  </si>
  <si>
    <t>30 - Eliminar volúmenes</t>
  </si>
  <si>
    <t>Para eliminar volumenes de contenedores en uso, se tienen que eliminar todos los contenedores que usen esos volúmenes y luego borrar tales volúmenes</t>
  </si>
  <si>
    <t>31 - Para cargar una aplicación desde docker (con dockerfile incluido y yamel)</t>
  </si>
  <si>
    <t>docker-compose up --build</t>
  </si>
  <si>
    <t>No olvidar que primer se crea el volumen en donde se quiere almacenar todos los datos y luego se ejecuta este comando para lanzar la aplicación</t>
  </si>
  <si>
    <t>docker volume rm nombre_del_volumen</t>
  </si>
  <si>
    <t>32 - Errores comunes con volúmenes y docker compose</t>
  </si>
  <si>
    <r>
      <t>Docker Compose NO usa los volúmenes que tú creas manualmente con</t>
    </r>
    <r>
      <rPr>
        <b/>
        <sz val="11"/>
        <color rgb="FF002060"/>
        <rFont val="Calibri"/>
        <family val="2"/>
        <scheme val="minor"/>
      </rPr>
      <t xml:space="preserve"> docker volume create. Solo reconoce los volúmenes que están definidos dentro del archivo docker-compose.yml. </t>
    </r>
    <r>
      <rPr>
        <sz val="11"/>
        <color theme="1"/>
        <rFont val="Calibri"/>
        <family val="2"/>
        <scheme val="minor"/>
      </rPr>
      <t>Aunque el volumen exista en Docker, si no está declarado en el compose, te dará exactamente este error:</t>
    </r>
  </si>
  <si>
    <r>
      <t xml:space="preserve">volumes:
  BBDDPostgreStock:
</t>
    </r>
    <r>
      <rPr>
        <sz val="11"/>
        <color rgb="FF002060"/>
        <rFont val="Calibri"/>
        <family val="2"/>
        <scheme val="minor"/>
      </rPr>
      <t>#Esto va al final del fichero, en el mismo nivel de sangría de "services"</t>
    </r>
    <r>
      <rPr>
        <b/>
        <sz val="11"/>
        <color rgb="FFC00000"/>
        <rFont val="Calibri"/>
        <family val="2"/>
        <scheme val="minor"/>
      </rPr>
      <t xml:space="preserve">
</t>
    </r>
    <r>
      <rPr>
        <sz val="11"/>
        <color rgb="FF002060"/>
        <rFont val="Calibri"/>
        <family val="2"/>
        <scheme val="minor"/>
      </rPr>
      <t>#Volumen para almacenar los datos de la base de datos PostgreSQL
# Nombre del volumen: BBDDPostgreStock
# Ruta en el contenedor: /var/lib/postgresql/data
# Este volumen asegura que los datos de la base de datos persistan incluso si el contenedor
# External=true, solo si el volumen ya existe, no se crea uno nuevo, si no se pone nada o false, se crea uno nuevo</t>
    </r>
  </si>
  <si>
    <r>
      <t xml:space="preserve">33 - Siempre actualizar a la última versión de la image: </t>
    </r>
    <r>
      <rPr>
        <b/>
        <sz val="11"/>
        <color theme="1"/>
        <rFont val="Calibri"/>
        <family val="2"/>
        <scheme val="minor"/>
      </rPr>
      <t>postgres:16</t>
    </r>
  </si>
  <si>
    <t>Eso en lo que se refiere al fichero de dockerfile.yml</t>
  </si>
  <si>
    <t>Se ha creado un contenedor de nombre: "BBDDPostgres" cuya clave es "ejemplo" y en el puerto 4000:3000, y se ha ejecutado para que esté activo y luego se pueda entrar como cliente a la BBDD</t>
  </si>
  <si>
    <r>
      <t>esto devuelve: "</t>
    </r>
    <r>
      <rPr>
        <b/>
        <sz val="11"/>
        <color theme="1"/>
        <rFont val="Calibri"/>
        <family val="2"/>
        <scheme val="minor"/>
      </rPr>
      <t>postgres=#</t>
    </r>
    <r>
      <rPr>
        <sz val="11"/>
        <color theme="1"/>
        <rFont val="Calibri"/>
        <family val="2"/>
        <scheme val="minor"/>
      </rPr>
      <t xml:space="preserve">" como línea de comandos para ejecutar promps de postgres tras haberse metido en el contenedor de postgres. El comando se explica de la siguiente manera:
Este comando sirve para entrar dentro de un contenedor que ya está en ejecución y abrir el cliente de PostgreSQL (psql) desde dentro. Vamos parte por parte.
</t>
    </r>
    <r>
      <rPr>
        <b/>
        <sz val="11"/>
        <color rgb="FF002060"/>
        <rFont val="Calibri"/>
        <family val="2"/>
        <scheme val="minor"/>
      </rPr>
      <t>🔹 1. docker exec</t>
    </r>
    <r>
      <rPr>
        <sz val="11"/>
        <color rgb="FF002060"/>
        <rFont val="Calibri"/>
        <family val="2"/>
        <scheme val="minor"/>
      </rPr>
      <t xml:space="preserve">
Significa: ejecuta un comando dentro de un contenedor </t>
    </r>
    <r>
      <rPr>
        <b/>
        <sz val="11"/>
        <color rgb="FF002060"/>
        <rFont val="Calibri"/>
        <family val="2"/>
        <scheme val="minor"/>
      </rPr>
      <t>que ya está corriendo</t>
    </r>
    <r>
      <rPr>
        <sz val="11"/>
        <color rgb="FF002060"/>
        <rFont val="Calibri"/>
        <family val="2"/>
        <scheme val="minor"/>
      </rPr>
      <t xml:space="preserve">. A diferencia de docker run, que crea un contenedor nuevo, docker exec actúa sobre uno existente.
</t>
    </r>
    <r>
      <rPr>
        <sz val="11"/>
        <color theme="1"/>
        <rFont val="Calibri"/>
        <family val="2"/>
        <scheme val="minor"/>
      </rPr>
      <t xml:space="preserve">
</t>
    </r>
    <r>
      <rPr>
        <b/>
        <sz val="11"/>
        <color rgb="FF002060"/>
        <rFont val="Calibri"/>
        <family val="2"/>
        <scheme val="minor"/>
      </rPr>
      <t>🔹 2. -it</t>
    </r>
    <r>
      <rPr>
        <sz val="11"/>
        <color theme="1"/>
        <rFont val="Calibri"/>
        <family val="2"/>
        <scheme val="minor"/>
      </rPr>
      <t xml:space="preserve">
</t>
    </r>
    <r>
      <rPr>
        <sz val="11"/>
        <color rgb="FF002060"/>
        <rFont val="Calibri"/>
        <family val="2"/>
        <scheme val="minor"/>
      </rPr>
      <t xml:space="preserve">Son dos flags combinados:
-i (interactive): Mantiene la entrada estándar abierta para que puedas escribir.
-t (tty): Te da una terminal interactiva “real”.
Juntos: Te permiten usar psql como si estuvieras dentro del contenedor.
</t>
    </r>
    <r>
      <rPr>
        <sz val="11"/>
        <color theme="1"/>
        <rFont val="Calibri"/>
        <family val="2"/>
        <scheme val="minor"/>
      </rPr>
      <t xml:space="preserve">
</t>
    </r>
    <r>
      <rPr>
        <b/>
        <sz val="11"/>
        <color rgb="FF002060"/>
        <rFont val="Calibri"/>
        <family val="2"/>
        <scheme val="minor"/>
      </rPr>
      <t>🔹 3. BBDDPostgress</t>
    </r>
    <r>
      <rPr>
        <sz val="11"/>
        <color theme="1"/>
        <rFont val="Calibri"/>
        <family val="2"/>
        <scheme val="minor"/>
      </rPr>
      <t xml:space="preserve">
</t>
    </r>
    <r>
      <rPr>
        <sz val="11"/>
        <color rgb="FF002060"/>
        <rFont val="Calibri"/>
        <family val="2"/>
        <scheme val="minor"/>
      </rPr>
      <t>Es el nombre del contenedor donde está corriendo PostgreSQL. Tú lo elegiste al crearlo, por ejemplo: Código docker run --name BBDDPostgress ...</t>
    </r>
    <r>
      <rPr>
        <sz val="11"/>
        <color theme="1"/>
        <rFont val="Calibri"/>
        <family val="2"/>
        <scheme val="minor"/>
      </rPr>
      <t xml:space="preserve">
</t>
    </r>
    <r>
      <rPr>
        <b/>
        <sz val="11"/>
        <color rgb="FF002060"/>
        <rFont val="Calibri"/>
        <family val="2"/>
        <scheme val="minor"/>
      </rPr>
      <t>🔹 4. psql</t>
    </r>
    <r>
      <rPr>
        <sz val="11"/>
        <color rgb="FF002060"/>
        <rFont val="Calibri"/>
        <family val="2"/>
        <scheme val="minor"/>
      </rPr>
      <t xml:space="preserve">
Es el cliente de PostgreSQL, la herramienta que te permite ejecutar comandos SQL. Cuando lo llamas dentro del contenedor, se conecta al servidor PostgreSQL que está corriendo allí mismo.
</t>
    </r>
    <r>
      <rPr>
        <sz val="11"/>
        <color theme="1"/>
        <rFont val="Calibri"/>
        <family val="2"/>
        <scheme val="minor"/>
      </rPr>
      <t xml:space="preserve">
</t>
    </r>
    <r>
      <rPr>
        <b/>
        <sz val="11"/>
        <color rgb="FF002060"/>
        <rFont val="Calibri"/>
        <family val="2"/>
        <scheme val="minor"/>
      </rPr>
      <t>🔹 5. -U postgres</t>
    </r>
    <r>
      <rPr>
        <sz val="11"/>
        <color theme="1"/>
        <rFont val="Calibri"/>
        <family val="2"/>
        <scheme val="minor"/>
      </rPr>
      <t xml:space="preserve">
</t>
    </r>
    <r>
      <rPr>
        <sz val="11"/>
        <color rgb="FF002060"/>
        <rFont val="Calibri"/>
        <family val="2"/>
        <scheme val="minor"/>
      </rPr>
      <t>Indica el usuario con el que te quieres conectar. En PostgreSQL, el usuario por defecto suele ser: postgres. Así que esto significa: “Conéctate como el usuario postgres”.</t>
    </r>
  </si>
  <si>
    <t>docker start [numbre_contenedor]</t>
  </si>
  <si>
    <t>///PRIMERO VER SI ESTA ACTIVO EL CONTENEDOR CON 
docker start 0003-docker-app-1
docker exec -it BBDDPostgreStock psql -U postgres</t>
  </si>
  <si>
    <t>34 - Tamaño real de un volumen</t>
  </si>
  <si>
    <r>
      <t xml:space="preserve">docker exec -it 0003-docker-db-1 sh -c </t>
    </r>
    <r>
      <rPr>
        <b/>
        <sz val="11"/>
        <color rgb="FF002060"/>
        <rFont val="Calibri"/>
        <family val="2"/>
        <scheme val="minor"/>
      </rPr>
      <t>"du -sh /var/lib/postgresql/data"</t>
    </r>
  </si>
  <si>
    <t>Eso permite saber qué tamaño tiene el volumen creado con DOCKER pese a que en el programa de "Dcker Desktop" aparezca el valor de 0 bytes en el mismo volumen mencionado</t>
  </si>
  <si>
    <r>
      <rPr>
        <b/>
        <sz val="11"/>
        <color theme="1"/>
        <rFont val="Calibri"/>
        <family val="2"/>
        <scheme val="minor"/>
      </rPr>
      <t>Primero:</t>
    </r>
    <r>
      <rPr>
        <sz val="11"/>
        <color theme="1"/>
        <rFont val="Calibri"/>
        <family val="2"/>
        <scheme val="minor"/>
      </rPr>
      <t xml:space="preserve"> se inicia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ejecutan comandos tipos de SQL para almacenar datos precisos</t>
    </r>
  </si>
  <si>
    <t>docker start 0003-docker-db-1
docker exec -it 0003-docker-db-1 bash
psql -U postgres                          (psql -U postgres -d postgres)
CREATE TABLE datos(id SERIAL PRIMARY KEY, nombre TEXT);
SELECT * FROM datos;</t>
  </si>
  <si>
    <r>
      <t xml:space="preserve">36 - </t>
    </r>
    <r>
      <rPr>
        <b/>
        <sz val="11"/>
        <color theme="1"/>
        <rFont val="Calibri"/>
        <family val="2"/>
        <scheme val="minor"/>
      </rPr>
      <t>Cambio de BASE DE DATOS</t>
    </r>
    <r>
      <rPr>
        <sz val="11"/>
        <color theme="1"/>
        <rFont val="Calibri"/>
        <family val="2"/>
        <scheme val="minor"/>
      </rPr>
      <t xml:space="preserve"> dentro de los comandos de POSTGRES</t>
    </r>
  </si>
  <si>
    <r>
      <t xml:space="preserve">35 - </t>
    </r>
    <r>
      <rPr>
        <b/>
        <sz val="11"/>
        <color theme="1"/>
        <rFont val="Calibri"/>
        <family val="2"/>
        <scheme val="minor"/>
      </rPr>
      <t>Entrar en la consola</t>
    </r>
    <r>
      <rPr>
        <sz val="11"/>
        <color theme="1"/>
        <rFont val="Calibri"/>
        <family val="2"/>
        <scheme val="minor"/>
      </rPr>
      <t xml:space="preserve"> de PSQL de postgres</t>
    </r>
  </si>
  <si>
    <t>docker start 0003-docker-db-1
docker exec -it 0003-docker-db-1 bash
psql -U postgres
\l
\c nombre_de_tu_base                (nombre_de_tu_base = 'postgres', por defecto)</t>
  </si>
  <si>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 xml:space="preserve">Segundo: </t>
    </r>
    <r>
      <rPr>
        <sz val="11"/>
        <color theme="1"/>
        <rFont val="Calibri"/>
        <family val="2"/>
        <scheme val="minor"/>
      </rPr>
      <t xml:space="preserve">se ejecuta de manera interactiva (-it) el contenedor para entrar mediante la consola de comandos (bash)
</t>
    </r>
    <r>
      <rPr>
        <b/>
        <sz val="11"/>
        <color theme="1"/>
        <rFont val="Calibri"/>
        <family val="2"/>
        <scheme val="minor"/>
      </rPr>
      <t xml:space="preserve">Tercero: </t>
    </r>
    <r>
      <rPr>
        <sz val="11"/>
        <color theme="1"/>
        <rFont val="Calibri"/>
        <family val="2"/>
        <scheme val="minor"/>
      </rPr>
      <t xml:space="preserve">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ejecuta el comando "\l" (barra oblicua a izquierda y letra 'ele' minúscula) para mostrar todas las bases de datos que hay en POSTGRES
</t>
    </r>
    <r>
      <rPr>
        <b/>
        <sz val="11"/>
        <color theme="1"/>
        <rFont val="Calibri"/>
        <family val="2"/>
        <scheme val="minor"/>
      </rPr>
      <t>Quinto:</t>
    </r>
    <r>
      <rPr>
        <sz val="11"/>
        <color theme="1"/>
        <rFont val="Calibri"/>
        <family val="2"/>
        <scheme val="minor"/>
      </rPr>
      <t xml:space="preserve"> se ejecuta el comando "\c" + "nombre base datos" para ubicarse en ella ya que allí es donde se tienen las tablas creadas y/o utilizadas para la aplicación.
</t>
    </r>
    <r>
      <rPr>
        <b/>
        <sz val="11"/>
        <color theme="1"/>
        <rFont val="Calibri"/>
        <family val="2"/>
        <scheme val="minor"/>
      </rPr>
      <t>Nota:</t>
    </r>
    <r>
      <rPr>
        <sz val="11"/>
        <color theme="1"/>
        <rFont val="Calibri"/>
        <family val="2"/>
        <scheme val="minor"/>
      </rPr>
      <t xml:space="preserve"> por defecto POSTGRES guarda la información en una base de datos llamada POSTGRES, si fuera preciso o necesario cambiar de base de datos, se deberá crear, nombrar y actualizar en el fichero privado ".env" para que apunte a dicha base de datos</t>
    </r>
  </si>
  <si>
    <r>
      <t>37 -</t>
    </r>
    <r>
      <rPr>
        <b/>
        <sz val="11"/>
        <color theme="1"/>
        <rFont val="Calibri"/>
        <family val="2"/>
        <scheme val="minor"/>
      </rPr>
      <t xml:space="preserve"> Crear nueva BASE DE DATOS y CONECTARSE</t>
    </r>
    <r>
      <rPr>
        <sz val="11"/>
        <color theme="1"/>
        <rFont val="Calibri"/>
        <family val="2"/>
        <scheme val="minor"/>
      </rPr>
      <t xml:space="preserve"> a ella</t>
    </r>
  </si>
  <si>
    <r>
      <rPr>
        <b/>
        <sz val="11"/>
        <color theme="1"/>
        <rFont val="Calibri"/>
        <family val="2"/>
        <scheme val="minor"/>
      </rPr>
      <t xml:space="preserve">Primero: </t>
    </r>
    <r>
      <rPr>
        <sz val="11"/>
        <color theme="1"/>
        <rFont val="Calibri"/>
        <family val="2"/>
        <scheme val="minor"/>
      </rPr>
      <t xml:space="preserve">Se debe inciiar el contenedor llamado: "0003-docker-db-1"
</t>
    </r>
    <r>
      <rPr>
        <b/>
        <sz val="11"/>
        <color theme="1"/>
        <rFont val="Calibri"/>
        <family val="2"/>
        <scheme val="minor"/>
      </rPr>
      <t>Segundo:</t>
    </r>
    <r>
      <rPr>
        <sz val="11"/>
        <color theme="1"/>
        <rFont val="Calibri"/>
        <family val="2"/>
        <scheme val="minor"/>
      </rPr>
      <t xml:space="preserve"> se ejecuta de manera interactiva (-it) el contenedor para entrar mediante la consola de comandos (bash)
</t>
    </r>
    <r>
      <rPr>
        <b/>
        <sz val="11"/>
        <color theme="1"/>
        <rFont val="Calibri"/>
        <family val="2"/>
        <scheme val="minor"/>
      </rPr>
      <t>Tercero:</t>
    </r>
    <r>
      <rPr>
        <sz val="11"/>
        <color theme="1"/>
        <rFont val="Calibri"/>
        <family val="2"/>
        <scheme val="minor"/>
      </rPr>
      <t xml:space="preserve"> se ejecuta psql (permite meter código sql de consultas) para crear información de tipo bases de datos. Este comando se ejecuta cuano se desconozca el nombre que se le dio a la BBDD. Sino se introduce el comando alternativo con la información del nombre, conocido, de la BBDD, que se introdujo en el fichero de docker-compose.yml
</t>
    </r>
    <r>
      <rPr>
        <b/>
        <sz val="11"/>
        <color theme="1"/>
        <rFont val="Calibri"/>
        <family val="2"/>
        <scheme val="minor"/>
      </rPr>
      <t>Cuarto:</t>
    </r>
    <r>
      <rPr>
        <sz val="11"/>
        <color theme="1"/>
        <rFont val="Calibri"/>
        <family val="2"/>
        <scheme val="minor"/>
      </rPr>
      <t xml:space="preserve"> Se emplean las sintaxis de SQL para poder crear una nueva BASE DE DATOS
</t>
    </r>
    <r>
      <rPr>
        <b/>
        <sz val="11"/>
        <color theme="1"/>
        <rFont val="Calibri"/>
        <family val="2"/>
        <scheme val="minor"/>
      </rPr>
      <t>Quinto</t>
    </r>
    <r>
      <rPr>
        <sz val="11"/>
        <color theme="1"/>
        <rFont val="Calibri"/>
        <family val="2"/>
        <scheme val="minor"/>
      </rPr>
      <t xml:space="preserve">: se ejecuta el comando "\l" (barra oblicua a izquierda y letra 'ele' minúscula) para mostrar todas las bases de datos que hay en POSTGRES, incluida la que se acaba de crear.
</t>
    </r>
    <r>
      <rPr>
        <b/>
        <sz val="11"/>
        <color theme="1"/>
        <rFont val="Calibri"/>
        <family val="2"/>
        <scheme val="minor"/>
      </rPr>
      <t xml:space="preserve">Sexto: </t>
    </r>
    <r>
      <rPr>
        <sz val="11"/>
        <color theme="1"/>
        <rFont val="Calibri"/>
        <family val="2"/>
        <scheme val="minor"/>
      </rPr>
      <t xml:space="preserve">se procederá a conectarse a la BASE DE DATOS recien creada. Ejecutando el comando "\c + nombre_base-datos, mostrará el siguiente resultado: "You are now connected to database "identificaciones" as user "postgres"."
</t>
    </r>
    <r>
      <rPr>
        <b/>
        <sz val="11"/>
        <color theme="1"/>
        <rFont val="Calibri"/>
        <family val="2"/>
        <scheme val="minor"/>
      </rPr>
      <t>Séptimo:</t>
    </r>
    <r>
      <rPr>
        <sz val="11"/>
        <color theme="1"/>
        <rFont val="Calibri"/>
        <family val="2"/>
        <scheme val="minor"/>
      </rPr>
      <t xml:space="preserve"> Se actualizará el fichero ".env" para que se conecte a la BASE DE DATOS correcta y muestre la información que se decida guardar allí.</t>
    </r>
  </si>
  <si>
    <t>docker start 0003-docker-db-1
docker exec -it 0003-docker-db-1 bash
psql -U postgres
CREATE DATABSE identificaciones
\l
\c identificaciones
-----&gt; Modificar el fichero ".env" para que POSTGRES se conecte a tal BASE DE DATOS</t>
  </si>
  <si>
    <t>INSERT INTO usuarios(nombre,apellidos)VALUES('Rasselin','Wissangel Rousher');</t>
  </si>
  <si>
    <t>Se añade usando la programación SQL y poniendo el texto entre apóstrofes.</t>
  </si>
  <si>
    <r>
      <t xml:space="preserve">38 - </t>
    </r>
    <r>
      <rPr>
        <b/>
        <sz val="11"/>
        <color theme="1"/>
        <rFont val="Calibri"/>
        <family val="2"/>
        <scheme val="minor"/>
      </rPr>
      <t>Añadir</t>
    </r>
    <r>
      <rPr>
        <sz val="11"/>
        <color theme="1"/>
        <rFont val="Calibri"/>
        <family val="2"/>
        <scheme val="minor"/>
      </rPr>
      <t xml:space="preserve"> datos a la </t>
    </r>
    <r>
      <rPr>
        <b/>
        <sz val="11"/>
        <color theme="1"/>
        <rFont val="Calibri"/>
        <family val="2"/>
        <scheme val="minor"/>
      </rPr>
      <t>BASE DE DATOS</t>
    </r>
  </si>
  <si>
    <t>39 - Comenzar con una BBDD inicial con un fichero SQL previo adjunto</t>
  </si>
  <si>
    <t>./almacen_inicial.sql:/docker-entrypoint-initdb.d/almacen_inicial.sql</t>
  </si>
  <si>
    <r>
      <t xml:space="preserve">Esta sentencia ubicada dentro del fichero docker-compose, dentro de services, dentro de db y dentro de volumes, sirve para avisar a docker de lo siguiente:
</t>
    </r>
    <r>
      <rPr>
        <b/>
        <sz val="11"/>
        <color theme="1"/>
        <rFont val="Calibri"/>
        <family val="2"/>
        <scheme val="minor"/>
      </rPr>
      <t>1) "./[nombre_fichero_sql].sql"</t>
    </r>
    <r>
      <rPr>
        <sz val="11"/>
        <color theme="1"/>
        <rFont val="Calibri"/>
        <family val="2"/>
        <scheme val="minor"/>
      </rPr>
      <t xml:space="preserve">: copia el archivo "[nombre_fichero_sql].sql" dentro del contenedor, en la carpeta especial "/docker-entrypoint-initdb.d/"
</t>
    </r>
    <r>
      <rPr>
        <b/>
        <sz val="11"/>
        <color theme="1"/>
        <rFont val="Calibri"/>
        <family val="2"/>
        <scheme val="minor"/>
      </rPr>
      <t>2) PostgreSQL</t>
    </r>
    <r>
      <rPr>
        <sz val="11"/>
        <color theme="1"/>
        <rFont val="Calibri"/>
        <family val="2"/>
        <scheme val="minor"/>
      </rPr>
      <t xml:space="preserve"> detecta que el volumen está vacío (primera vez que se crea)
</t>
    </r>
    <r>
      <rPr>
        <b/>
        <sz val="11"/>
        <color theme="1"/>
        <rFont val="Calibri"/>
        <family val="2"/>
        <scheme val="minor"/>
      </rPr>
      <t>3) Ejecuta automáticamente</t>
    </r>
    <r>
      <rPr>
        <sz val="11"/>
        <color theme="1"/>
        <rFont val="Calibri"/>
        <family val="2"/>
        <scheme val="minor"/>
      </rPr>
      <t xml:space="preserve"> todos los ficheros ".sql" existentes en esa carpeta
</t>
    </r>
    <r>
      <rPr>
        <b/>
        <sz val="11"/>
        <color theme="1"/>
        <rFont val="Calibri"/>
        <family val="2"/>
        <scheme val="minor"/>
      </rPr>
      <t>4) Crea la base de datos</t>
    </r>
    <r>
      <rPr>
        <sz val="11"/>
        <color theme="1"/>
        <rFont val="Calibri"/>
        <family val="2"/>
        <scheme val="minor"/>
      </rPr>
      <t xml:space="preserve"> con las tablas del fichero y datos
</t>
    </r>
    <r>
      <rPr>
        <b/>
        <sz val="11"/>
        <color theme="1"/>
        <rFont val="Calibri"/>
        <family val="2"/>
        <scheme val="minor"/>
      </rPr>
      <t xml:space="preserve">5) Guarda todo en el volumen "BBDDPostgreStock" </t>
    </r>
    <r>
      <rPr>
        <sz val="11"/>
        <color theme="1"/>
        <rFont val="Calibri"/>
        <family val="2"/>
        <scheme val="minor"/>
      </rPr>
      <t xml:space="preserve">creado anteriormente para esto.
</t>
    </r>
    <r>
      <rPr>
        <b/>
        <sz val="11"/>
        <color theme="1"/>
        <rFont val="Calibri"/>
        <family val="2"/>
        <scheme val="minor"/>
      </rPr>
      <t>6) Aunque se borre el contenedor</t>
    </r>
    <r>
      <rPr>
        <sz val="11"/>
        <color theme="1"/>
        <rFont val="Calibri"/>
        <family val="2"/>
        <scheme val="minor"/>
      </rPr>
      <t xml:space="preserve">, y no el volumen, los datos siguen ahí guardados
</t>
    </r>
    <r>
      <rPr>
        <b/>
        <sz val="11"/>
        <color theme="1"/>
        <rFont val="Calibri"/>
        <family val="2"/>
        <scheme val="minor"/>
      </rPr>
      <t>7) Este comando</t>
    </r>
    <r>
      <rPr>
        <sz val="11"/>
        <color theme="1"/>
        <rFont val="Calibri"/>
        <family val="2"/>
        <scheme val="minor"/>
      </rPr>
      <t xml:space="preserve"> no se volverá a ejecutar mientras exista el volumen</t>
    </r>
  </si>
  <si>
    <t>40 - Añadir más datos a la BBDD que se tuvo previamente cargado</t>
  </si>
  <si>
    <t>BBDDPostgreStock: /var/lib/postgresql/data</t>
  </si>
  <si>
    <r>
      <t xml:space="preserve">Si se quieren añadir más datos, lo hace en este volumen en la misma BBDD que la que se había creado anteriormente, pero no sobre el mismo fichero </t>
    </r>
    <r>
      <rPr>
        <b/>
        <sz val="11"/>
        <color theme="1"/>
        <rFont val="Calibri"/>
        <family val="2"/>
        <scheme val="minor"/>
      </rPr>
      <t>[nombre_fichero_sql].sql</t>
    </r>
    <r>
      <rPr>
        <sz val="11"/>
        <color theme="1"/>
        <rFont val="Calibri"/>
        <family val="2"/>
        <scheme val="minor"/>
      </rPr>
      <t>, sino en el mismo volumen.</t>
    </r>
  </si>
  <si>
    <r>
      <t xml:space="preserve">41 - </t>
    </r>
    <r>
      <rPr>
        <b/>
        <sz val="11"/>
        <color theme="1"/>
        <rFont val="Calibri"/>
        <family val="2"/>
        <scheme val="minor"/>
      </rPr>
      <t>Nota de NODE.JS y POSTMAN envío de POST</t>
    </r>
  </si>
  <si>
    <r>
      <rPr>
        <b/>
        <sz val="11"/>
        <color rgb="FF002060"/>
        <rFont val="Calibri"/>
        <family val="2"/>
        <scheme val="minor"/>
      </rPr>
      <t xml:space="preserve">app.use(express.json()); </t>
    </r>
    <r>
      <rPr>
        <b/>
        <sz val="11"/>
        <color rgb="FFC00000"/>
        <rFont val="Calibri"/>
        <family val="2"/>
        <scheme val="minor"/>
      </rPr>
      <t xml:space="preserve">
</t>
    </r>
  </si>
  <si>
    <t>Middleware para parsear JSON en las solicitudes entrantes y que se puedan enviar datos a través de JSON</t>
  </si>
  <si>
    <t>Concepto de posicionamiento web SEO (Search Engine Optimization)</t>
  </si>
  <si>
    <t>El término SEO (Search Engine Optimization) hace referencia al proceso de optimización de diferentes aspectos de un sitio web para mejorar su posicionamiento en los resultados orgánicos de los motores de búsqueda.</t>
  </si>
  <si>
    <t>Esta práctica no se limita a incluir palabras clave o generar contenido mecánicamente, sino que implica comprender en profundidad el funcionamiento de los buscadores, anticipar las intenciones de búsqueda y ofrecer una experiencia digital relevante, útil y accesible.</t>
  </si>
  <si>
    <t>1) Arquitectura de la información:</t>
  </si>
  <si>
    <t>Esta organización lógica permite al público comprender fácilmente la información, encontrar lo que busca sin esfuerzo y seguir un recorrido intuitivo a través del contenido.</t>
  </si>
  <si>
    <t>2) Semántica web:</t>
  </si>
  <si>
    <t>Aplicación de un lenguaje claro, conciso y correctamente etiquetado con HTML, atributos y</t>
  </si>
  <si>
    <t>metadatos que permiten a los buscadores y sistemas automatizados interpretar el significado</t>
  </si>
  <si>
    <t>del contenido</t>
  </si>
  <si>
    <t>3) Análsisi de datos:</t>
  </si>
  <si>
    <t>Implica la recopilación, interpretación y evaluación de métricas relacionadas con el comportamiento de las personas usuarias (como tasa de rebote, duración de visita o conversión).</t>
  </si>
  <si>
    <t>4) Usabilidad y experiencia digital</t>
  </si>
  <si>
    <t>Se centra en diseñar interfaces digitales que ofrezcan una interacción fluida, intuitiva y accesible para todo tipo de personas usuarias. La usabilidad implica minimizar obstáculos, mejorar la comprensión visual y facilitar la navegación.</t>
  </si>
  <si>
    <t>Funcionamiento de Google se apoya en potentes tecnologías de inteligencia artificial:</t>
  </si>
  <si>
    <t>BERT (Bidirectional Encoder Representations from Transformers)</t>
  </si>
  <si>
    <t>- Modelo que permite interpretar con mayor precisión el significado de las</t>
  </si>
  <si>
    <t>palabras dentro de su contexto</t>
  </si>
  <si>
    <t>- Análsis del texto en ambas direcciones y mejora la comprensión de los matices</t>
  </si>
  <si>
    <t>semánticos y relaciones entre términos.</t>
  </si>
  <si>
    <t>MUM (Multitask Unified Model)</t>
  </si>
  <si>
    <t xml:space="preserve">- Comprende información en distintos formatos (texto, imagen y audio) y en </t>
  </si>
  <si>
    <t>múltiples idiomas.</t>
  </si>
  <si>
    <t>- Interpretación de búsquedas complejas con mayor profundidad y ofrecer</t>
  </si>
  <si>
    <t>respuestas integradas que contemplan el contexto y la intención.</t>
  </si>
  <si>
    <t>RankBrain</t>
  </si>
  <si>
    <t>RankBrain analiza patrones y comportamientos para deducir la intención del usuario o usuaria, ajustando los resultados de forma dinámica para mostrar aquellos que más se alinean con lo que realmente se está buscando, incluso si las palabras no coinciden exactamente.</t>
  </si>
  <si>
    <t>Concepto de SEO:</t>
  </si>
  <si>
    <t>El SEO se define como el conjunto de acciones orientadas a mejorar la visibilidad de una página web en los resultados orgánicos (no pagados) de los buscadores. Su objetivo es atraer un tráfico cualificado, personas realmente interesadas en el contenido o los servicios ofrecidos.</t>
  </si>
  <si>
    <t>1) SEO Técnico:</t>
  </si>
  <si>
    <t>Se centra en optimizar la infraestructura del sitio web para que los motores de búsqueda puedan rastrear, indexar y mostrar su contenido sin problemas. Incluye aspectos clave como una arquitectura lógica de URLs, tiempos de carga reducidos, diseño responsive para móviles, uso del protocolo HTTPS para mayor seguridad y un código limpio que facilite la interpretación del sitio por parte de los buscadores.</t>
  </si>
  <si>
    <t>2) SEO On Page:</t>
  </si>
  <si>
    <t>Hace referencia a la optimización de todos los elementos visibles dentro de una página web que pueden influir en su posicionamiento. Esto incluye el uso correcto de títulos y subtítulos (H1, H2…), meta descripciones atractivas, enlaces internos bien estructurados y la inserción estratégica de palabras clave relevantes, todo ello sin afectar la calidad ni la naturalidad del contenido.</t>
  </si>
  <si>
    <t>3) SEO Off Page:</t>
  </si>
  <si>
    <t>Engloba todas las acciones externas al sitio que afectan su posicionamiento. El principal factor es la generación de enlaces entrantes de calidad (backlinks), pero también influyen la autoridad del dominio, las menciones en otros medios digitales y la percepción general que se tiene del sitio en el entorno online. Estas señales ayudan a construir credibilidad y confianza ante los buscadores.</t>
  </si>
  <si>
    <t>Implementar una estrategia SEO eficaz implica:</t>
  </si>
  <si>
    <t>• Investigar palabras clave relevantes.</t>
  </si>
  <si>
    <t>• Analizar a la competencia directa en los buscadores.</t>
  </si>
  <si>
    <t>• Definir una arquitectura de contenidos clara y útil.</t>
  </si>
  <si>
    <t>• Monitorizar los resultados y adaptar las acciones según el comportamiento de las usuarias.</t>
  </si>
  <si>
    <t>Algunos de los elementos clave que deben considerarse son:</t>
  </si>
  <si>
    <t>Una buena URL permite identificar fácilmente el contenido de la página antes de abrirla, lo que mejora la experiencia del usuario y facilita el rastreo e indexación por parte de los buscadores.</t>
  </si>
  <si>
    <t>b) Optimización de URL:</t>
  </si>
  <si>
    <t>a) Jerarquía lógica del contenido: uso de etiquetas semánticas HTML para la búsqueda web</t>
  </si>
  <si>
    <t>c) Archivo robots.txt y sitemap.xml:</t>
  </si>
  <si>
    <t>El archivo robots.txt indica a los bots qué partes del sitio deben o no deben ser rastreadas, ayudando a evitar el acceso a contenido duplicado o irrelevante. Por su parte, el sitemap.xml actúa como un mapa que guía a los buscadores hacia todas las páginas importantes del sitio, facilitando su descubrimiento e indexación.</t>
  </si>
  <si>
    <t>d) Experiencia de usuario (UX):</t>
  </si>
  <si>
    <t>Factores como la velocidad de carga, la adaptabilidad del sitio a dispositivos móviles, la claridad de los menús y la ausencia de errores técnicos son fundamentales. Estos elementos no solo mejoran la navegación, sino que también son considerados por Google al determinar el posicionamiento de un sitio web.</t>
  </si>
  <si>
    <t>Sitios indexados:</t>
  </si>
  <si>
    <t>La indexación es el proceso mediante el cual los motores de búsqueda incorporan las páginas web a su base de datos. Una web no indexada es, en la práctica, invisible para quienes realizan búsquedas, por muy relevante que sea su contenido.</t>
  </si>
  <si>
    <t>Este proceso se inicia con el rastreo (crawling), llevado a cabo por los bots de los buscadores. Luego, las páginas visitadas son clasificadas e indexadas si cumplen ciertos requisitos.</t>
  </si>
  <si>
    <t>Obstáculos que impiden una buena indexación</t>
  </si>
  <si>
    <r>
      <rPr>
        <b/>
        <sz val="11"/>
        <color theme="1"/>
        <rFont val="Calibri"/>
        <family val="2"/>
        <scheme val="minor"/>
      </rPr>
      <t>Errores en el archivo robots.txt</t>
    </r>
    <r>
      <rPr>
        <sz val="11"/>
        <color theme="1"/>
        <rFont val="Calibri"/>
        <family val="2"/>
        <scheme val="minor"/>
      </rPr>
      <t xml:space="preserve">
Una configuración incorrecta en este archivo puede bloquear secciones clave del sitio, impidiendo que los bots accedan e indexen contenido importante. Esto puede reducir drásticamente la visibilidad en los resultados de búsqueda.</t>
    </r>
  </si>
  <si>
    <r>
      <rPr>
        <b/>
        <sz val="11"/>
        <color theme="1"/>
        <rFont val="Calibri"/>
        <family val="2"/>
        <scheme val="minor"/>
      </rPr>
      <t>Etiquetas "noindex" mal implementadas</t>
    </r>
    <r>
      <rPr>
        <sz val="11"/>
        <color theme="1"/>
        <rFont val="Calibri"/>
        <family val="2"/>
        <scheme val="minor"/>
      </rPr>
      <t xml:space="preserve">
El uso inadecuado de esta etiqueta puede hacer que páginas valiosas queden fuera del índice de los buscadores. Es fundamental revisar en qué secciones se aplica para no excluir contenido estratégico por error.</t>
    </r>
  </si>
  <si>
    <r>
      <rPr>
        <b/>
        <sz val="11"/>
        <color theme="1"/>
        <rFont val="Calibri"/>
        <family val="2"/>
        <scheme val="minor"/>
      </rPr>
      <t>Problemas de autoridad o contenido duplicado</t>
    </r>
    <r>
      <rPr>
        <sz val="11"/>
        <color theme="1"/>
        <rFont val="Calibri"/>
        <family val="2"/>
        <scheme val="minor"/>
      </rPr>
      <t xml:space="preserve">
La falta de enlaces de calidad o la repetición de contenido en distintas páginas disminuye la credibilidad del sitio ante los buscadores. Esto puede afectar negativamente su posicionamiento y percepción general.</t>
    </r>
  </si>
  <si>
    <r>
      <rPr>
        <b/>
        <sz val="11"/>
        <color theme="1"/>
        <rFont val="Calibri"/>
        <family val="2"/>
        <scheme val="minor"/>
      </rPr>
      <t>Incidencias técnicas</t>
    </r>
    <r>
      <rPr>
        <sz val="11"/>
        <color theme="1"/>
        <rFont val="Calibri"/>
        <family val="2"/>
        <scheme val="minor"/>
      </rPr>
      <t xml:space="preserve">
Errores como tiempos de carga lentos, caídas del servidor o enlaces rotos afectan la experiencia del usuario y dificultan el rastreo del sitio. Estos factores son penalizados por los motores de búsqueda, reduciendo la visibilidad.</t>
    </r>
  </si>
  <si>
    <t>A) CONCEPTOS GENERALES SOBRE SEO</t>
  </si>
  <si>
    <t>B) BUSCADORES: FUNCIONAMIENTO Y ALGORITMOS:</t>
  </si>
  <si>
    <t>Conocer si un sitio web está indexado y cómo lo está. Seguir las siguientes pautas:</t>
  </si>
  <si>
    <t>a) Al escribir "site:tudominio.com" en Google, se obtiene una lista de páginas indexadas.</t>
  </si>
  <si>
    <t>b) Uso de Google Search: búsqueda de errores y cómo ineractúan los bots con el sitio web.</t>
  </si>
  <si>
    <t xml:space="preserve">c) Herramientas complementarias: </t>
  </si>
  <si>
    <t>- Screaming Frog SEO Spider: simula el rastreo de un bot para detectar errores</t>
  </si>
  <si>
    <t>de estructura y enlaces rotos.</t>
  </si>
  <si>
    <t>- Ahrefs y SEMrush: ofrecen datos sobre palabras clave, backlinks y rankings.</t>
  </si>
  <si>
    <t>- Bina Webmaster Tools: útil para ver cómo interpretan otros buscadores el sitio</t>
  </si>
  <si>
    <t>d) Cómo ve Google una página web:</t>
  </si>
  <si>
    <t>- Estructura HTML y los encabezados: uso adecuado de las etiquetas HTML</t>
  </si>
  <si>
    <t>- La calidad y semántica del texto: texto bien redactado y coherente</t>
  </si>
  <si>
    <t xml:space="preserve">- Eficiencia de carga y navegación: velocidad de carga de una página y la facilidad  </t>
  </si>
  <si>
    <t>para moverse por ella, mejorando la experiencia del visitante.</t>
  </si>
  <si>
    <t>Google Search Console ofrece una funcionalidad muy útil: la inspección de URL, que permite ver cómo se representa una página desde el punto de vista del buscador. Además, herramientas como Lighthouse y PageSpeed Insights permiten realizar auditorías técnicas que miden accesibilidad, rendimiento, cumplimiento de estándares y buenas prácticas SEO.</t>
  </si>
  <si>
    <t>e) Herramientas del trabajo SEO moderno para optimizar una página web:</t>
  </si>
  <si>
    <t>envío de sitemaps, la detección de errores de indexación y el rendimiento en los</t>
  </si>
  <si>
    <t>resultados de búsqueda y acceso a alertas posibles.</t>
  </si>
  <si>
    <t>usuarias dentro del sitio web. Permite conocer qué páginas se visitan y el tiempo</t>
  </si>
  <si>
    <t>que permanecen en ellas, así como desde qué dispositivos se acceden.</t>
  </si>
  <si>
    <t xml:space="preserve">en los buscadores. Escanea páginas internas de un sitio y detecta errores técnicos </t>
  </si>
  <si>
    <t>como enlaces rotos, contenido duplicado o etiquetas mal configuradas. Es útil para</t>
  </si>
  <si>
    <t>auditorías SEO técnicas.</t>
  </si>
  <si>
    <t>avanzado de palabras clave, analizar la calidad y cantidad de backlinks, estudiar la</t>
  </si>
  <si>
    <t>competencia y monitorizar la evolución del posicionamiento en buscadores</t>
  </si>
  <si>
    <t>Útiles para el diseño de estrategias SEO basadas en datos del mercado.</t>
  </si>
  <si>
    <t>en la experiencia del usuario. Evalúan la velocidad de carga, la accesibilidad, el</t>
  </si>
  <si>
    <t>rendimiento general del sitio y ofrecen sugerencias de mejora.</t>
  </si>
  <si>
    <t>contenido como WordPress. Ayudan a aplicar buenas prácticas desde la creación de</t>
  </si>
  <si>
    <t xml:space="preserve">contenido como del uso adecuado en palabras clave, generación de metadatos y la </t>
  </si>
  <si>
    <t>mejora de la legibilidad.</t>
  </si>
  <si>
    <r>
      <rPr>
        <b/>
        <sz val="11"/>
        <color theme="1"/>
        <rFont val="Calibri"/>
        <family val="2"/>
        <scheme val="minor"/>
      </rPr>
      <t xml:space="preserve">- Google Search Console: </t>
    </r>
    <r>
      <rPr>
        <sz val="11"/>
        <color theme="1"/>
        <rFont val="Calibri"/>
        <family val="2"/>
        <scheme val="minor"/>
      </rPr>
      <t xml:space="preserve">permite gestionar cómo el buscador interpreta un sitio web. Facilita el </t>
    </r>
  </si>
  <si>
    <r>
      <rPr>
        <b/>
        <sz val="11"/>
        <color theme="1"/>
        <rFont val="Calibri"/>
        <family val="2"/>
        <scheme val="minor"/>
      </rPr>
      <t xml:space="preserve">- Google Analytics 4 (GA4): </t>
    </r>
    <r>
      <rPr>
        <sz val="11"/>
        <color theme="1"/>
        <rFont val="Calibri"/>
        <family val="2"/>
        <scheme val="minor"/>
      </rPr>
      <t>ofrece una visión detallada del comportamiento de las personas</t>
    </r>
  </si>
  <si>
    <r>
      <rPr>
        <b/>
        <sz val="11"/>
        <color theme="1"/>
        <rFont val="Calibri"/>
        <family val="2"/>
        <scheme val="minor"/>
      </rPr>
      <t xml:space="preserve">- Screaming Frog SEO Spider: </t>
    </r>
    <r>
      <rPr>
        <sz val="11"/>
        <color theme="1"/>
        <rFont val="Calibri"/>
        <family val="2"/>
        <scheme val="minor"/>
      </rPr>
      <t>herramienta de rastreo que simula el comportamiento de los bots</t>
    </r>
  </si>
  <si>
    <r>
      <rPr>
        <b/>
        <sz val="11"/>
        <color theme="1"/>
        <rFont val="Calibri"/>
        <family val="2"/>
        <scheme val="minor"/>
      </rPr>
      <t xml:space="preserve">- Ahrefs/SEMrush: </t>
    </r>
    <r>
      <rPr>
        <sz val="11"/>
        <color theme="1"/>
        <rFont val="Calibri"/>
        <family val="2"/>
        <scheme val="minor"/>
      </rPr>
      <t>son plataformas profesionales que permiten realizar un seguimiento</t>
    </r>
  </si>
  <si>
    <r>
      <rPr>
        <b/>
        <sz val="11"/>
        <color theme="1"/>
        <rFont val="Calibri"/>
        <family val="2"/>
        <scheme val="minor"/>
      </rPr>
      <t>- PageSpeed Insights/Lighthouse:</t>
    </r>
    <r>
      <rPr>
        <sz val="11"/>
        <color theme="1"/>
        <rFont val="Calibri"/>
        <family val="2"/>
        <scheme val="minor"/>
      </rPr>
      <t xml:space="preserve"> ambas herramientas analizan aspectos técnicos que influyen</t>
    </r>
  </si>
  <si>
    <r>
      <rPr>
        <b/>
        <sz val="11"/>
        <color theme="1"/>
        <rFont val="Calibri"/>
        <family val="2"/>
        <scheme val="minor"/>
      </rPr>
      <t>- Yoast SEO/Rank Math:</t>
    </r>
    <r>
      <rPr>
        <sz val="11"/>
        <color theme="1"/>
        <rFont val="Calibri"/>
        <family val="2"/>
        <scheme val="minor"/>
      </rPr>
      <t xml:space="preserve"> extensiones diseñadas apra facilitar la optimización SEO en gestores de</t>
    </r>
  </si>
  <si>
    <t>f) Ante problemas cómo obrar:</t>
  </si>
  <si>
    <t xml:space="preserve">al sitio web. Errores técnicos como un archivo robots.txt mal </t>
  </si>
  <si>
    <t>configurado, caídas del servidor o tiempos de carga excesivos.</t>
  </si>
  <si>
    <t>En ese caso no se podrá analizar ni considerado para su indexación.</t>
  </si>
  <si>
    <r>
      <rPr>
        <b/>
        <sz val="11"/>
        <color theme="1"/>
        <rFont val="Calibri"/>
        <family val="2"/>
        <scheme val="minor"/>
      </rPr>
      <t>- Problemas de rastreo:</t>
    </r>
    <r>
      <rPr>
        <sz val="11"/>
        <color theme="1"/>
        <rFont val="Calibri"/>
        <family val="2"/>
        <scheme val="minor"/>
      </rPr>
      <t xml:space="preserve"> Los bots de los motores de búsqueda no pueden acceder</t>
    </r>
  </si>
  <si>
    <t xml:space="preserve">se incorporan al índice de resultados. Las causas más comunes </t>
  </si>
  <si>
    <t>incluyen el uso incorrecto de etiquetas noindex, contenido</t>
  </si>
  <si>
    <t xml:space="preserve">duplicado o falta de autoridad del sitio. Esto impide que dichas </t>
  </si>
  <si>
    <t>páginas aparezcan en las búsquedas, incluso si están correctamente</t>
  </si>
  <si>
    <t>optimizadas.</t>
  </si>
  <si>
    <r>
      <rPr>
        <b/>
        <sz val="11"/>
        <color theme="1"/>
        <rFont val="Calibri"/>
        <family val="2"/>
        <scheme val="minor"/>
      </rPr>
      <t>- Problemas de indexación:</t>
    </r>
    <r>
      <rPr>
        <sz val="11"/>
        <color theme="1"/>
        <rFont val="Calibri"/>
        <family val="2"/>
        <scheme val="minor"/>
      </rPr>
      <t xml:space="preserve"> los bots si que pueden acceder a las páginas, pero no </t>
    </r>
  </si>
  <si>
    <t>FUENTE:</t>
  </si>
  <si>
    <t xml:space="preserve">https://www.seo.com/es/basics/glossary/no-index/ </t>
  </si>
  <si>
    <t>- Problemas de posicionamiento (Ranking):</t>
  </si>
  <si>
    <t>En este caso, los bots sí han podido acceder a las páginas, pero estas no se incorporan al índice de resultados. Las causas más comunes incluyen el uso incorrecto de etiquetas noindex, contenido duplicado o falta de autoridad del sitio. Esto impide que dichas páginas aparezcan en las búsquedas, incluso si están correctamente optimizadas.</t>
  </si>
  <si>
    <t>Para resolver estas incidencias, es necesario realizar auditorías técnicas, optimizar el contenido y mantener un seguimiento continuo con herramientas como Google Search Console. Para poder tratar cada una de estas incidencias se deben emplear las posibles siguientes herramientas:</t>
  </si>
  <si>
    <t xml:space="preserve">a)Webmasters Tools:
</t>
  </si>
  <si>
    <t>La antigua plataforma "Webmaster Tools", conocida como Google Search Console, ha evolucionado hasta convertirse en una herramienta central para la gestión del posicionamiento web. Funciones que otorga.</t>
  </si>
  <si>
    <t>- Informe de cobertura, el cual muestra qué páginas están indexadas y cuáles presentan errores técnicos o han sido excluidas, indicando las causas específicas para su corrección.</t>
  </si>
  <si>
    <t>- Informe de rendimiento, que permite analizar el comportamiento del sitio en los resultados de búsqueda, incluyendo palabras clave, clics, impresiones y tasa de clics (CTR).</t>
  </si>
  <si>
    <t>- Usabilidad móvil, que detecta problemas de visualización o navegación en dispositivos móviles para mejorar la experiencia en pantallas pequeñas.</t>
  </si>
  <si>
    <t>- Core Web Vitals, el cual evalúa la velocidad de carga, la estabilidad visual y la capacidad de respuesta de las páginas.</t>
  </si>
  <si>
    <t>- Alertas de penalización, que notifican si el sitio infringe las directrices de calidad de Google, facilitando una rápida intervención.</t>
  </si>
  <si>
    <t>Algoritmos de Google: Page Rank y TrustRank</t>
  </si>
  <si>
    <t>El algoritmo PageRank, base del posicionamiento en Google, se ha ido transformando con el tiempo. Hoy día, su lógica se complementa con TrustRank y otros modelos que priorizan no solo la popularidad, sino también la fiabilidad de los enlaces.</t>
  </si>
  <si>
    <t>- Relevancia temática:</t>
  </si>
  <si>
    <t>Para que un enlace sea realmente valioso, debe provenir de una página que trate temas relacionados con el contenido enlazado. Esta coherencia temática ayuda a los buscadores a entender mejor el contexto del sitio web y a reforzar su posicionamiento en el nicho correspondiente.</t>
  </si>
  <si>
    <t>- Origen y contexto de enlaces:</t>
  </si>
  <si>
    <t>La procedencia de un enlace influye directamente en su valor. Cuando un sitio confiable (como una universidad, un medio de comunicación o una institución oficial) enlaza a una página, transmite parte de su autoridad. Esto fortalece la credibilidad y el posicionamiento del sitio enlazado ante los motores búsqueda.</t>
  </si>
  <si>
    <t>- Calidad frente a cantidad:</t>
  </si>
  <si>
    <t>No se trata de acumular enlaces sin criterio, sino de priorizar aquellos que sean relevantes y de confianza. Una gran cantidad de enlaces de baja calidad, comprados o no relacionados, puede generar efectos negativos, incluyendo penalizaciones por parte de los buscadores.</t>
  </si>
  <si>
    <t>Además, el sistema actual de Google integra múltiples algoritmos avanzados, como:</t>
  </si>
  <si>
    <r>
      <rPr>
        <b/>
        <sz val="11"/>
        <color theme="1"/>
        <rFont val="Calibri"/>
        <family val="2"/>
        <scheme val="minor"/>
      </rPr>
      <t>- Panda:</t>
    </r>
    <r>
      <rPr>
        <sz val="11"/>
        <color theme="1"/>
        <rFont val="Calibri"/>
        <family val="2"/>
        <scheme val="minor"/>
      </rPr>
      <t xml:space="preserve"> penaliza contenido duplicado o de baja calidad.</t>
    </r>
  </si>
  <si>
    <r>
      <rPr>
        <b/>
        <sz val="11"/>
        <color theme="1"/>
        <rFont val="Calibri"/>
        <family val="2"/>
        <scheme val="minor"/>
      </rPr>
      <t xml:space="preserve">- Penguin: </t>
    </r>
    <r>
      <rPr>
        <sz val="11"/>
        <color theme="1"/>
        <rFont val="Calibri"/>
        <family val="2"/>
        <scheme val="minor"/>
      </rPr>
      <t>combate enlaces artificiales o manipulados.</t>
    </r>
  </si>
  <si>
    <r>
      <rPr>
        <b/>
        <sz val="11"/>
        <color theme="1"/>
        <rFont val="Calibri"/>
        <family val="2"/>
        <scheme val="minor"/>
      </rPr>
      <t>- Hummingbird:</t>
    </r>
    <r>
      <rPr>
        <sz val="11"/>
        <color theme="1"/>
        <rFont val="Calibri"/>
        <family val="2"/>
        <scheme val="minor"/>
      </rPr>
      <t xml:space="preserve"> mejora la comprensión semántica de las consultas.</t>
    </r>
  </si>
  <si>
    <r>
      <rPr>
        <b/>
        <sz val="11"/>
        <color theme="1"/>
        <rFont val="Calibri"/>
        <family val="2"/>
        <scheme val="minor"/>
      </rPr>
      <t>- RankBrain:</t>
    </r>
    <r>
      <rPr>
        <sz val="11"/>
        <color theme="1"/>
        <rFont val="Calibri"/>
        <family val="2"/>
        <scheme val="minor"/>
      </rPr>
      <t xml:space="preserve"> interpreta la intención de búsqueda mediante IA.</t>
    </r>
  </si>
  <si>
    <r>
      <rPr>
        <b/>
        <sz val="11"/>
        <color theme="1"/>
        <rFont val="Calibri"/>
        <family val="2"/>
        <scheme val="minor"/>
      </rPr>
      <t>- Helpful Content Update:</t>
    </r>
    <r>
      <rPr>
        <sz val="11"/>
        <color theme="1"/>
        <rFont val="Calibri"/>
        <family val="2"/>
        <scheme val="minor"/>
      </rPr>
      <t xml:space="preserve"> prioriza contenidos útiles y centrados en la persona usuaria.</t>
    </r>
  </si>
  <si>
    <r>
      <rPr>
        <b/>
        <sz val="11"/>
        <color theme="1"/>
        <rFont val="Calibri"/>
        <family val="2"/>
        <scheme val="minor"/>
      </rPr>
      <t>- E-E-A-T:</t>
    </r>
    <r>
      <rPr>
        <sz val="11"/>
        <color theme="1"/>
        <rFont val="Calibri"/>
        <family val="2"/>
        <scheme val="minor"/>
      </rPr>
      <t xml:space="preserve"> valora la experiencia, especialización, autoridad y confiabilidad del contenido.</t>
    </r>
  </si>
  <si>
    <t>C) CONTENIDOS PRÁCTICOS:</t>
  </si>
  <si>
    <t>La teoría del SEO permite construir una base sólida de conocimientos. Sin embargo, su aplicación práctica permite comprender los desafíos reales y desarrollar soluciones adaptadas a diferentes contextos digitales.</t>
  </si>
  <si>
    <t>D) RESUMEN DE CONTENIDOS:</t>
  </si>
  <si>
    <r>
      <rPr>
        <b/>
        <sz val="11"/>
        <color theme="1"/>
        <rFont val="Calibri"/>
        <family val="2"/>
        <scheme val="minor"/>
      </rPr>
      <t>1) TrustRank:</t>
    </r>
    <r>
      <rPr>
        <sz val="11"/>
        <color theme="1"/>
        <rFont val="Calibri"/>
        <family val="2"/>
        <scheme val="minor"/>
      </rPr>
      <t xml:space="preserve"> Algoritmo que valora la fiabilidad de un sitio web por sus enlaces</t>
    </r>
  </si>
  <si>
    <r>
      <rPr>
        <b/>
        <sz val="11"/>
        <color theme="1"/>
        <rFont val="Calibri"/>
        <family val="2"/>
        <scheme val="minor"/>
      </rPr>
      <t>2) Robots.txt:</t>
    </r>
    <r>
      <rPr>
        <sz val="11"/>
        <color theme="1"/>
        <rFont val="Calibri"/>
        <family val="2"/>
        <scheme val="minor"/>
      </rPr>
      <t xml:space="preserve"> Archivo que indica a los bots qué secciones del sitio rastrear</t>
    </r>
  </si>
  <si>
    <r>
      <rPr>
        <b/>
        <sz val="11"/>
        <color theme="1"/>
        <rFont val="Calibri"/>
        <family val="2"/>
        <scheme val="minor"/>
      </rPr>
      <t xml:space="preserve">3) Search Console:  </t>
    </r>
    <r>
      <rPr>
        <sz val="11"/>
        <color theme="1"/>
        <rFont val="Calibri"/>
        <family val="2"/>
        <scheme val="minor"/>
      </rPr>
      <t>herramienta que analiza la visibilidad y errores del sitio en Google</t>
    </r>
  </si>
  <si>
    <r>
      <rPr>
        <b/>
        <sz val="11"/>
        <color theme="1"/>
        <rFont val="Calibri"/>
        <family val="2"/>
        <scheme val="minor"/>
      </rPr>
      <t xml:space="preserve">4) Googlebot: </t>
    </r>
    <r>
      <rPr>
        <sz val="11"/>
        <color theme="1"/>
        <rFont val="Calibri"/>
        <family val="2"/>
        <scheme val="minor"/>
      </rPr>
      <t>Programa que explora la web e interpreta contenidos</t>
    </r>
  </si>
  <si>
    <r>
      <rPr>
        <b/>
        <sz val="11"/>
        <color theme="1"/>
        <rFont val="Calibri"/>
        <family val="2"/>
        <scheme val="minor"/>
      </rPr>
      <t xml:space="preserve">5) Sitemap: </t>
    </r>
    <r>
      <rPr>
        <sz val="11"/>
        <color theme="1"/>
        <rFont val="Calibri"/>
        <family val="2"/>
        <scheme val="minor"/>
      </rPr>
      <t>Archivo que muestra la estructura del sitio y facilita el rastreo</t>
    </r>
  </si>
  <si>
    <t>Factores On Site:</t>
  </si>
  <si>
    <t>ADGD211PO POSICIONAMIENTO EN BUSCADORES</t>
  </si>
  <si>
    <t>$(document).ready(function() 
    {
        $("p").dblclick(function(){
        });
    });</t>
  </si>
  <si>
    <t>Las palabras clave, conocidas como keywords, son los términos o frases que las personas introducen en los buscadores cuando necesitan encontrar información, productos, servicios o respuestas. En el ámbito del SEO, funcionan como puentes entre las consultas de las personas usuarias y el contenido ofrecido en un sitio web.</t>
  </si>
  <si>
    <t>a) Elección de palabras clave (keywords) para mejorar la visibilidad de la eficacia de una página:</t>
  </si>
  <si>
    <t>- Palabras clave informativas:</t>
  </si>
  <si>
    <t>Reflejan una intención de aprendizaje, investigación o adquisición de</t>
  </si>
  <si>
    <t>conocimientos. Buscando respuestas, explicaciones o datos concreto</t>
  </si>
  <si>
    <t>Ejemplo: "Cómo mejorar el SEO de una web"</t>
  </si>
  <si>
    <t>- Palabras clave transaccionales:</t>
  </si>
  <si>
    <t xml:space="preserve">Indican una clara intención de realizar una acción, como comprar, contratar o </t>
  </si>
  <si>
    <t>registrarse. Suelen estar ligadas al momento previo a la conversión.</t>
  </si>
  <si>
    <t>Ejemplo: "comprar zapatillas deportivas online"</t>
  </si>
  <si>
    <t>- Palabras clave navgacionales:</t>
  </si>
  <si>
    <t>Usadas para encontrar páginas web o plataformas específicas</t>
  </si>
  <si>
    <t>Ejemplo: "Inicio de sesión Gmail"</t>
  </si>
  <si>
    <t>- Palabras clave de cola corta (short tail):</t>
  </si>
  <si>
    <t xml:space="preserve">Términos genéricos compuestos por una o dos palabras. Presentan un volumen de </t>
  </si>
  <si>
    <t>búsquedas elevado, pero también de mayor competencia y menor</t>
  </si>
  <si>
    <t>precisión en la intención de búsqueda.</t>
  </si>
  <si>
    <t>- Palabras clave de cola larga (long tail):</t>
  </si>
  <si>
    <t>Caracterizadas por ser más específicas y detalladas, lo que reduce el volumen de</t>
  </si>
  <si>
    <t>búsqueda pero incrementa la probabilidad de conversión. Permite</t>
  </si>
  <si>
    <t>atraer a personas con necesidades mas concretas.</t>
  </si>
  <si>
    <t>Ejemplo: "hoteles"</t>
  </si>
  <si>
    <t>Ejemplo: "hoteles rurales con spa en Cantabria"</t>
  </si>
  <si>
    <t>b) Importancia de la investigación de las palabras clave:</t>
  </si>
  <si>
    <t>Requiere un análisis profundo de la competencia, la intención de búsqueda y las oportunidades reales del sector. Esta investigación permite formular un mapa semántico eficaz. Preguntas clave que guían este proceso:</t>
  </si>
  <si>
    <t>- ¿Qué términos usa el público objetivo para buscar lo que se ofrece?</t>
  </si>
  <si>
    <t>- ¿Con qué frecuencia se buscan esos términos?</t>
  </si>
  <si>
    <t>- ¿Qué nivel de competencia presentan?</t>
  </si>
  <si>
    <t xml:space="preserve"> ¿Qué intención de búsqueda los motiva?</t>
  </si>
  <si>
    <t>- ¿Cómo puede destacarse el contenido frente a la competencia?</t>
  </si>
  <si>
    <t>c) Herramientas para la selección de palabras clave:</t>
  </si>
  <si>
    <t xml:space="preserve">- Google Keyword Planner: </t>
  </si>
  <si>
    <t xml:space="preserve">Proporciona estimaciones de volumen de búsqueda mensual, nivel de la </t>
  </si>
  <si>
    <t>competencia y coste por clic. Útil para planificar campañas en Google Ads y para</t>
  </si>
  <si>
    <t>seleccionar palabras clave relevantes con base en datos reales.</t>
  </si>
  <si>
    <t>- Google Trends:</t>
  </si>
  <si>
    <t>Permite anaizar la evolución del interés por término a lo largo del tiempo, así como</t>
  </si>
  <si>
    <t>comparar varias palabras clave. Es ideal para detectar estacionalidades, cambios de</t>
  </si>
  <si>
    <t>comportamiento y portunidades emergentes.</t>
  </si>
  <si>
    <t>- AnswerThePublic:</t>
  </si>
  <si>
    <t>Ofrece una representación visual de preguntas frecuentes, preposiciones y</t>
  </si>
  <si>
    <t>comparaciones que las personas hacen en torno a una keyword.</t>
  </si>
  <si>
    <t>Ayuda a descubrir intenciones de búsqueda y temas abordables en el contenido.</t>
  </si>
  <si>
    <t>- Ubersuggest:</t>
  </si>
  <si>
    <t xml:space="preserve">Sugerencia de nuevas ideas de palabras clave, análsis de páginas con buen </t>
  </si>
  <si>
    <t>posicionamiento, enlaces entrantes y contenido relacionado. Útil para el</t>
  </si>
  <si>
    <t>optimizado del SEO como las estrategias de contenidos.</t>
  </si>
  <si>
    <t>- Mrush y Ahrefs:</t>
  </si>
  <si>
    <t xml:space="preserve">Herramienta profesional muy completa que permite analizar la competencia, </t>
  </si>
  <si>
    <t>identificar los backlinks, hacer auditorías SEO y evaluar la dificultad de</t>
  </si>
  <si>
    <t>posicionamiento de cada palabra en la web.</t>
  </si>
  <si>
    <t>- Autocomplete de Google y “búsquedas relacionadas”:</t>
  </si>
  <si>
    <t>Son recursos simples pero efectivos para conocer cómo las personas formulan</t>
  </si>
  <si>
    <t>realmente sus búsquedas. Ofrecen ideas útiles para ajustar el lenguaje del</t>
  </si>
  <si>
    <t>contenido y mejorar la relevancia semántica.</t>
  </si>
  <si>
    <t>d) Actualización y seguimiento:</t>
  </si>
  <si>
    <t>- La elección de palabras es dinámica.</t>
  </si>
  <si>
    <t>- Los datos ayudan a identificar qué términos generan tráfico y cuales convienen.</t>
  </si>
  <si>
    <t>- Se requiere un seguimiento constante utilizando herramientas como:</t>
  </si>
  <si>
    <t>+ Google Search Console</t>
  </si>
  <si>
    <t>+ Ahrefs vs Semrush</t>
  </si>
  <si>
    <t>A) ELECCIÓN DE PALABRAS CLAVE:</t>
  </si>
  <si>
    <t>B) FACTORES ON PAGE Y ON SERVER:</t>
  </si>
  <si>
    <t>-Son aquellos elementos internos de una página web que influyen directamente</t>
  </si>
  <si>
    <t>en su posicionamiento orgánico. A diferencia de los factores off-page</t>
  </si>
  <si>
    <t xml:space="preserve">que dependen de referencias externas como enlaces o menciones, </t>
  </si>
  <si>
    <t xml:space="preserve">los factores on-page están bajo control directo de quienes </t>
  </si>
  <si>
    <t>gestionan el sitio. Esto da potencia a la optmizaicón de la visibilidad,</t>
  </si>
  <si>
    <t>la experiencia de usuario y la correcta interpretación del contenido</t>
  </si>
  <si>
    <t>por parte de los motores de búsqueda.</t>
  </si>
  <si>
    <t>- Factores incluidas en on-page:</t>
  </si>
  <si>
    <t>1) Contenido de calidad y relevancia:</t>
  </si>
  <si>
    <t>Aporte de valor real, responder a dudas concretas y mostrar claridad.</t>
  </si>
  <si>
    <t>Google prioriza los contenidos que informan, inspiran o guían.</t>
  </si>
  <si>
    <t>- Originalidad: único, sin duplicación ni copia.</t>
  </si>
  <si>
    <t>- Extensión adecuada: suficientemente amplio como para el tema</t>
  </si>
  <si>
    <t>con profundidad.</t>
  </si>
  <si>
    <t>- Claridad: lenguaje adaptado al público objetivo</t>
  </si>
  <si>
    <t>- Optimización semántica: uso estratégico de palabras clave.</t>
  </si>
  <si>
    <t>- Actualización constante: contenidos obsoletos pierden relevancia</t>
  </si>
  <si>
    <t>- Diversidad de formatos: inclusión de imágenes, videos, recursos…</t>
  </si>
  <si>
    <t>Además, el contenido debe ajustarse a la intención de búsqueda (informativa, transaccional, navegacional o investigativa), lo que incrementa su impacto y pertinencia.</t>
  </si>
  <si>
    <t>2) Estructura HTML y etiquetas semánticas:</t>
  </si>
  <si>
    <t>Elementos clave para considerar dentro de una página web:</t>
  </si>
  <si>
    <t>- TITLE TAG: Título visible en los resultados de búsqueda</t>
  </si>
  <si>
    <t>- META descripción: resumen breve que estimula el clic.</t>
  </si>
  <si>
    <t xml:space="preserve">- Encabezados jerárquicos (H1, H2, H3…): Organizan el contenido y </t>
  </si>
  <si>
    <t>mejoran su legibilidad. Solo un "H1" por página.</t>
  </si>
  <si>
    <t xml:space="preserve">- Etiquetas ALT en imágenes: mejoran la accesibilidad y el </t>
  </si>
  <si>
    <t>posicionamiento en búsquedas visuales.</t>
  </si>
  <si>
    <t>- Atributos de enlaces (rel="nofollow"): ayudan a controlar el flujo</t>
  </si>
  <si>
    <t>de autoridad interna.</t>
  </si>
  <si>
    <t>3) Arquitectura de la información:</t>
  </si>
  <si>
    <t>La forma en que se organiza el contenido dentro del sitio afecta directamente al SEO. Una arquitectura clara facilita la navegación, distribuye la autoridad entre páginas y mejora el rastreo.</t>
  </si>
  <si>
    <t>- Jerarquía estructurada: categorías, subcategorías y contenidos</t>
  </si>
  <si>
    <t>- URLs amigables: incluyen palabras clave y sean fáciles de leer</t>
  </si>
  <si>
    <t>(ej: /productos/seo-avanzado)</t>
  </si>
  <si>
    <t>- Breadcrumbs o migas de pan: ofrecen contexto y mejoran la</t>
  </si>
  <si>
    <t>navegación completa.</t>
  </si>
  <si>
    <t>- Accesibilidad en pocos clics: recomendado que todo el contenido</t>
  </si>
  <si>
    <t>sea accesible en un máximo de 3 clics</t>
  </si>
  <si>
    <t>4) Enlaces internos:</t>
  </si>
  <si>
    <t>Este tipo de enlaces une las distintas páginas de un mismo sitio, orienta la navegación y reparte la autoridad SEO.</t>
  </si>
  <si>
    <t>- Naturalidad: los enlaces deben fluir con el contenido.</t>
  </si>
  <si>
    <t>- Textos ancla descriptivos: indican con claridad el destino de enlace.</t>
  </si>
  <si>
    <t>- Moderación: no saturar con demasiados enlaces por página.</t>
  </si>
  <si>
    <t>- Priorización: vincular hacia páginas clave para la estrategia.</t>
  </si>
  <si>
    <t>- Sistema enlaces internos: bien diseñado facilita que los motores</t>
  </si>
  <si>
    <t>comprendan la estructura y jerarquía del sitio.</t>
  </si>
  <si>
    <t>5) Optimización de medios y recursos:</t>
  </si>
  <si>
    <t>Las imágenes, vídeos y otros elementos enriquecen la experiencia, pero deben estar correctamente optimizados para no afectar negativamente al rendimiento.</t>
  </si>
  <si>
    <t>- Compresión de imágenes: reducir tiempos carga sin perder calidad</t>
  </si>
  <si>
    <t>- Formatos modernos: como webP o SVG: eficiencia y calidad.</t>
  </si>
  <si>
    <t>- Carga diferida: útil para mejorar la velocidad inicial del sitio.</t>
  </si>
  <si>
    <t>- Optimización de scripts y estilos: unificar o reducir archivos CSS y JS</t>
  </si>
  <si>
    <t>Factores "en el servidor". On Server:</t>
  </si>
  <si>
    <t>Los factores on-server, también denominados factores técnicos de servidor, agrupan todos aquellos elementos que, aunque no siempre son visibles para las personas usuarias, influyen de forma directa en el rendimiento, accesibilidad y posicionamiento de un sitio web.</t>
  </si>
  <si>
    <t>Una correcta implementación de estos factores no solo mejora el rastreo e indexación por parte de los motores de búsqueda, sino que impacta positivamente en la usabilidad y permanencia del público en la página.</t>
  </si>
  <si>
    <t>La velocidad con la que se carga una página web es uno de los factores técnicos más determinantes en SEO. Desde la actualización de Core Web Vitals, Google evalúa el rendimiento del sitio a través de métricas específicas que reflejan la experiencia de quien navega.</t>
  </si>
  <si>
    <t>- LCP (Largest Contentful Paint), mide el tiempo en que se muestra el contenido</t>
  </si>
  <si>
    <t>- FID (First Input Delay), analiza la capacidad de respuesta de la primera interacción</t>
  </si>
  <si>
    <t>- CLS (Cumulative Layout Shift), evalúa la estabilidad visual durante la carga.</t>
  </si>
  <si>
    <t>Cuando el tiempo de carga supera los tres segundos, es habitual que aumenten las tasas de rebote, ya que muchas personas abandonan el sitio antes de interactuar. Esto repercute de forma negativa en el posicionamiento.</t>
  </si>
  <si>
    <t>Entre los factores que influyen en esta velocidad destacan la capacidad de respuesta del proveedor de hosting, la activación de compresión GZIP, el uso de caché del navegador, la optimización de la base de datos, la reducción de redirecciones innecesarias y la minimización de archivos CSS y JavaScript.</t>
  </si>
  <si>
    <t>1) Velociad de carga de la página:</t>
  </si>
  <si>
    <t>2) Hosting y tipo de servidor:</t>
  </si>
  <si>
    <t>Eleccionón del proveedor de Hosting y del tipo de servidor (ya sea compartido, VPS, dedicado</t>
  </si>
  <si>
    <t>o en la nube) influye de manera directa en la estabilidad y el rendimiento del sitio.</t>
  </si>
  <si>
    <t>- Elegir un hosting: tiempo respuesta inferior a 200 milisegundos</t>
  </si>
  <si>
    <t>- Elegir un hosting: con disponibilidad garantizada superior al 99,9%</t>
  </si>
  <si>
    <t>- Elegir un hosting: con centros de datos cercanos al público objetivo.</t>
  </si>
  <si>
    <t>- Elegir un hosting: con escalabilidad del servicio.</t>
  </si>
  <si>
    <t>- Elegir un hosting: con un soporte técnico especializado.</t>
  </si>
  <si>
    <t>- Elegir un hosting: que soporte tecnologías modernas como HTTP/2</t>
  </si>
  <si>
    <t>- Elegir un hosting: con versiones actualizadas PHP, mejora compatibilidad del sitio</t>
  </si>
  <si>
    <t>3) Certificado SSL y protocolo HTTPS</t>
  </si>
  <si>
    <t>Desde 2014, Google considera el uso del protocolo HTTPS como un factor de clasificación. Este protocolo permite cifrar los datos sensibles, mejora el posicionamiento frente a sitios no seguros, elimina las advertencias de seguridad que muestran los navegadores y, en general, aumenta la tasa de conversión y la confianza de las personas usuarias.</t>
  </si>
  <si>
    <t>4) Arquitectura del servidor y gestión de errores:</t>
  </si>
  <si>
    <t>Los códigos de estado HTTP son esenciales para entender estas respuestas:</t>
  </si>
  <si>
    <t>- El código 200 OK indica una carga correcta.</t>
  </si>
  <si>
    <t>- El 301 Redirect representa una redirección permanente que transfiere autoridad.</t>
  </si>
  <si>
    <t>- El 302 Redirect indica una redirección temporal que no transfiere autoridad.</t>
  </si>
  <si>
    <t>- El código 404 Not Found informa de una página inexistente, y debe evitarse en exceso.</t>
  </si>
  <si>
    <t>- El 410 Gone señala que el contenido fue eliminado de forma definitiva.</t>
  </si>
  <si>
    <t>- El 500 Internal Server Error refleja un fallo crítico del servidor.</t>
  </si>
  <si>
    <t>Es recomendable contar con una página 404 personalizada que, además de informar del error, ofrezca opciones para continuar navegando.</t>
  </si>
  <si>
    <t>5) Archivo robots.txt y sitemap.xml:</t>
  </si>
  <si>
    <t>El archivo robots.txt indica qué partes del sitio pueden ser exploradas por los bots de búsqueda. Una mala configuración puede bloquear contenido importante o permitir el rastreo de zonas no deseadas.</t>
  </si>
  <si>
    <t>El sitemap.xml es un listado estructurado de las URLs del sitio que se desean indexar. Debe estar actualizado, ubicado en la raíz del sitio y registrado en Google Search Console para facilitar su lectura por parte de los motores de búsqueda.</t>
  </si>
  <si>
    <t>6) Redireccionamiento y estructura URL:</t>
  </si>
  <si>
    <t>Es importante establecer redirecciones permanentes bien configuradas, especialmente en casos de cambios de estructura o eliminación de contenidos.</t>
  </si>
  <si>
    <t>Definir URLs canónicas permite evitar problemas de contenido duplicado, algo frecuente en sitios multilingües, tiendas en línea o páginas con filtros dinámicos. Esta medida también contribuye a consolidar la autoridad de una sola versión de cada página.</t>
  </si>
  <si>
    <t>C) CREACIÓN DE CONTENIDO:</t>
  </si>
  <si>
    <t>SEO implica un proceso estratégico que abarca desde el análisis hasta la actualización constante, pasando por la planificación, la redacción y la revisión. Toda pieza de contenido (ya sea una entrada de blog, una página de producto o una guía descargable) debe estar orientada a satisfacer de manera completa y confiable las necesidades informativas o transaccionales de quienes consultan el sitio. Para un contenido optimizable se debe tener en cuenta:</t>
  </si>
  <si>
    <t>- Responder a la búsqueda, ya sea informativa, navegacional, transaccional o investigativa.</t>
  </si>
  <si>
    <t>- Estar estructurado, usando títulos jerárquicos y párrafos claros que favorezcan la escaneabilidad.</t>
  </si>
  <si>
    <t>- Incluir palabras clave de manera natural, evitando repeticiones forzadas o sobreoptimización.</t>
  </si>
  <si>
    <t>- Abordar los temas en profundidad, sin caer en generalidades vacías ni contenidos superficiales.</t>
  </si>
  <si>
    <t>- Complementarse con recursos visuales, como imágenes, vídeos o infografías, que amplíen la comprensión.</t>
  </si>
  <si>
    <t>a) Tipos de contenido orientado al SEO:</t>
  </si>
  <si>
    <t>- Artículos de blog: Ideales para atraer tráfico informativo y posicionar long tail keywords.</t>
  </si>
  <si>
    <t>- Páginas de servicio o producto: orientadas a la conversión. Su redacción debe ser destacable.</t>
  </si>
  <si>
    <t>- Landing pages: Enfocadas en campañas puntuales o captación de leads.</t>
  </si>
  <si>
    <t>- Faqs o centros de ayuda: Útiles para mejorar el SEO semántico mediante respuestas a consultas</t>
  </si>
  <si>
    <t>frecuentes con alto volumen de búsqueda.</t>
  </si>
  <si>
    <t>- Contenido evergreen: Temas atemporales que conservan su relevancia con el tiempo y</t>
  </si>
  <si>
    <t>generan tráfico sostenible a largo plazo.</t>
  </si>
  <si>
    <t>La redacción optimizada conjuga aspectos técnicos y lingüísticos que favorecen tanto la comprensión como la indexación y la conversión. Entre las prácticas clave se encuentran:</t>
  </si>
  <si>
    <t>b) Redacción SEO: buenas prácticas</t>
  </si>
  <si>
    <t>- Colocar de manera adecuada las palabras:</t>
  </si>
  <si>
    <t>Ubicar la palabra clave principal en estos espacios mejora en gran medida la comprensión del tema por parte de los motores de búsqueda. El título (H1) orienta sobre el tema central, el primer párrafo contextualiza desde el inicio y los subtítulos refuerzan la relevancia del contenido de manera jerárquica y estructurada.</t>
  </si>
  <si>
    <t>- Usar sinónimos y términos relacionados semanticamente:</t>
  </si>
  <si>
    <t>Incluir palabras y expresiones con significados afines permite ampliar el campo semántico del texto, favoreciendo el posicionamiento por múltiples consultas.</t>
  </si>
  <si>
    <t>- Mantener una densidad de palabras clave natural:</t>
  </si>
  <si>
    <t xml:space="preserve">El uso equilibrado de la palabra clave principal a lo largo del contenido garantiza </t>
  </si>
  <si>
    <t>que sea detectada sin saturar al lector.</t>
  </si>
  <si>
    <t>- Escribir con frases claras, párrafos breves y estructuras activas:</t>
  </si>
  <si>
    <t xml:space="preserve">La claridad facilita la comprensión, especialmente en entornos digitales donde la </t>
  </si>
  <si>
    <t>lectura es rápida.</t>
  </si>
  <si>
    <t>- Incorporar listas numeradas o viñetas para destacar información esencial:</t>
  </si>
  <si>
    <t xml:space="preserve">Las listas permiten organizar las ideas complejas de forma visual y accesible. Son </t>
  </si>
  <si>
    <t>útiles para resúmenes, ventajas, pasos o recomendaciones.</t>
  </si>
  <si>
    <t>- Añadir enlaces internos y externos relevantes</t>
  </si>
  <si>
    <t>Los enlaces internos conectan distintas páginas dentro del mismo sitio, mejorando la navegación y el tiempo de permanencia. Los enlaces externos, por su parte, aportan valor añadido cuando conducen a fuentes fiables y actualizadas, reforzando la credibilidad del contenido.</t>
  </si>
  <si>
    <t>- Redactar metaetiquetas atractivas</t>
  </si>
  <si>
    <t xml:space="preserve">El title SEO y la meta descripción son lo primero que las personas ven al encontrar el contenido en buscadores. </t>
  </si>
  <si>
    <t>c) ¿Cómo influyen el contenido visual y su mantenimiento en el SEO?</t>
  </si>
  <si>
    <t>El contenido visual y su mantenimiento son aspectos clave para una estrategia SEO efectiva. Los recursos multimedia enriquecen la experiencia de navegación y favorecen el posicionamiento, mientras que la actualización constante del contenido asegura su relevancia a lo largo del tiempo.</t>
  </si>
  <si>
    <t>- Contenido visual y multimedia:</t>
  </si>
  <si>
    <t>- Actualización y mantenimiento del contenido</t>
  </si>
  <si>
    <r>
      <t>Los recursos visuales como imágenes, vídeos, audios o infografías enriquecen la navegación, facilitan la comprensión y mejoran el posicionamiento. Aumentan el tiempo de permanencia y reducen la tasa de rebote.
Para optimizar su impacto, se recomienda</t>
    </r>
    <r>
      <rPr>
        <sz val="11"/>
        <color rgb="FFC00000"/>
        <rFont val="Calibri"/>
        <family val="2"/>
        <scheme val="minor"/>
      </rPr>
      <t xml:space="preserve"> usar imágenes ligeras en formato WebP</t>
    </r>
    <r>
      <rPr>
        <sz val="11"/>
        <color theme="1"/>
        <rFont val="Calibri"/>
        <family val="2"/>
        <scheme val="minor"/>
      </rPr>
      <t xml:space="preserve">, con nombres descriptivos y </t>
    </r>
    <r>
      <rPr>
        <sz val="11"/>
        <color rgb="FFC00000"/>
        <rFont val="Calibri"/>
        <family val="2"/>
        <scheme val="minor"/>
      </rPr>
      <t>atributos ALT accesibles. Los vídeos, integrados desde plataformas como YouTube, deben incluir títulos y descripciones relevantes.</t>
    </r>
    <r>
      <rPr>
        <sz val="11"/>
        <color theme="1"/>
        <rFont val="Calibri"/>
        <family val="2"/>
        <scheme val="minor"/>
      </rPr>
      <t xml:space="preserve"> Este tipo de contenido también permite posicionar en Google Imágenes y fragmentos enriquecidos.</t>
    </r>
  </si>
  <si>
    <r>
      <t>Un contenido desactualizado pierde visibilidad con el tiempo. Para mantener su eficacia, es importante</t>
    </r>
    <r>
      <rPr>
        <sz val="11"/>
        <color theme="7" tint="-0.499984740745262"/>
        <rFont val="Calibri"/>
        <family val="2"/>
        <scheme val="minor"/>
      </rPr>
      <t xml:space="preserve"> </t>
    </r>
    <r>
      <rPr>
        <sz val="11"/>
        <color rgb="FFC00000"/>
        <rFont val="Calibri"/>
        <family val="2"/>
        <scheme val="minor"/>
      </rPr>
      <t>revisar periódicamente los textos, corregir enlaces rotos, añadir datos actuales y unificar artículos similares. Eliminar contenido irrelevante o sin tráfico también mejora la autoridad del sitio.</t>
    </r>
    <r>
      <rPr>
        <sz val="11"/>
        <color theme="1"/>
        <rFont val="Calibri"/>
        <family val="2"/>
        <scheme val="minor"/>
      </rPr>
      <t xml:space="preserve">
Un mantenimiento de forma constante refuerza la calidad percibida y favorece un posicionamiento sostenible.</t>
    </r>
  </si>
  <si>
    <t>D) BLACK HAT SEP: PRÁCTICAS SEO PENALIZABLES:</t>
  </si>
  <si>
    <t>Resulta fundamental diferenciar entre las prácticas aprobadas por los motores de búsqueda, conocidas como White Hat SEO, y aquellas que buscan manipular los algoritmos mediante métodos no permitidos, denominadas Black Hat SEO.</t>
  </si>
  <si>
    <t>Estas estrategias están diseñadas para engañar a los buscadores, alterando artificialmente los criterios mediante los cuales evalúan la relevancia o autoridad de un sitio. Entre las más comunes se encuentran:</t>
  </si>
  <si>
    <t>- Keyword stuffing:</t>
  </si>
  <si>
    <t>Consiste en repetir una palabra clave de manera excesiva e intencionada en un texto, sacrificando la coherencia y legibilidad del contenido. Aunque fue una técnica habitual en los inicios del SEO, hoy los algoritmos la detectan con facilidad y la penalizan.</t>
  </si>
  <si>
    <t>- Cloaking:</t>
  </si>
  <si>
    <t>Implica mostrar contenido diferente al bot de Google y a las personas usuarias. De esta forma, se intenta posicionar una página con términos que no corresponden a la información visible, violando directamente las directrices de calidad de los buscadores.</t>
  </si>
  <si>
    <t>- Creación de enlaces artificiales:</t>
  </si>
  <si>
    <t xml:space="preserve">Se lleva a cabo mediante granjas de enlaces, redes privadas de blogs o servicios de compra de backlinks. Aunque los enlaces externos siguen siendo fundamentales en el SEO, su efectividad depende de la naturalidad con que se generan. </t>
  </si>
  <si>
    <t>- Contenido duplicado o generado de forma automática:</t>
  </si>
  <si>
    <t>Copiar textos de otras fuentes sin atribución o utilizar herramientas que generan contenido automático va en contra del principio de originalidad</t>
  </si>
  <si>
    <t>- Paginas puerta (doorway pages):</t>
  </si>
  <si>
    <t>Se diseñan exclusivamente para posicionar ciertos términos, pero redirigen a otra página sin ofrecer valor por sí mismas. Esta manipulación de la navegación engaña tanto al usuario como al buscador.</t>
  </si>
  <si>
    <t>- Textos o enlaces ocultos:</t>
  </si>
  <si>
    <t xml:space="preserve">Pueden implementarse con colores que imitan el fondo o técnicas CSS para hacerlos invisibles. </t>
  </si>
  <si>
    <t>- ¿Cómo identificar una penalización?</t>
  </si>
  <si>
    <t>Las penalizaciones derivadas del uso de técnicas Black Hat pueden pasar inadvertidas si no se realiza una supervisión adecuada de las métricas del sitio. Indicadores frecuentes son:</t>
  </si>
  <si>
    <t>- Caída repentina del tráfico orgánico</t>
  </si>
  <si>
    <t>- Disminución de la cantidad de páginas indexadas</t>
  </si>
  <si>
    <t>- Advertencias o notificaciones en Google Search Console</t>
  </si>
  <si>
    <t>- Existen dos tipos de penalización que pueden tener consecuencias graves:</t>
  </si>
  <si>
    <t>- Algorítmicas: Sanciones aplicadas de forma automática cuando los algoritmos de</t>
  </si>
  <si>
    <t>Google detectan prácticas que van en contra de sus directrices</t>
  </si>
  <si>
    <t>Suelen estar relacionados con contendo de baja calidad, keyword</t>
  </si>
  <si>
    <t>stuffing, enlaces artificiales o tiempos de carga deficientes.</t>
  </si>
  <si>
    <t xml:space="preserve">- Manuales: realizadas por el equipo de revisión de Google tras identificar </t>
  </si>
  <si>
    <t>infracciones graves o reiteradas. Deben ser prácticas engañosas</t>
  </si>
  <si>
    <t>o manipulación de enlaces o contenido duplicado.</t>
  </si>
  <si>
    <t>Notificado a través de Google Search Console</t>
  </si>
  <si>
    <t>- Riesgos de aplicar Black Hat SEO:</t>
  </si>
  <si>
    <t>a) Pérdida drástica de posiciones en los resultados de búsqueda. Una penalización puede hacer que una o varias páginas del sitio desciendan notablemente en el ranking, lo que reduce la visibilidad y el tráfico orgánico de forma inmediata.</t>
  </si>
  <si>
    <t>b) Exclusión temporal o definitiva del índice de Google. En casos graves, Google puede desindexar el sitio total o parcialmente, impidiendo que aparezca en los resultados de búsqueda hasta que se resuelvan las incidencias.</t>
  </si>
  <si>
    <t>c) Deterioro de la experiencia de las personas usuarias. Las prácticas que provocan penalizaciones suelen afectar también la navegación, dificultando el acceso a la información o mostrando contenido engañoso o irrelevante.</t>
  </si>
  <si>
    <t>d) Daño a la confianza y credibilidad del proyecto.Un sitio penalizado transmite desconfianza, tanto a los motores de búsqueda como a las personas usuarias, lo que puede perjudicar seriamente la reputación digital y objetivos del proyecto.</t>
  </si>
  <si>
    <t>E) CONTENIDOS PRÁCTICOS:</t>
  </si>
  <si>
    <t>Los conocimientos teóricos sobre factores on-site constituyen una base sólida para comprender el funcionamiento del posicionamiento web. Sin embargo, su verdadero valor pedagógico se potencia cuando se aplican en contextos reales o simulados.</t>
  </si>
  <si>
    <t>Tips para poder detectar un buen SEO page on-site:</t>
  </si>
  <si>
    <t>- Elección de palabras clave: su importancia para conectar oferta y demanda de información.</t>
  </si>
  <si>
    <t>- Estructura y arquitectura del sitio: cómo se organiza la información y se facilita la navegación.</t>
  </si>
  <si>
    <t>- Calidad y relevancia del contenido: su alineación con la intención de búsqueda.</t>
  </si>
  <si>
    <t>- Aspectos técnicos del servidor: velocidad, accesibilidad y seguridad como factores clave.</t>
  </si>
  <si>
    <t>- Selección de las palabras clave con el objetivo de crear una página web que aparezca en los primeros puestos del ranking de los buscadores</t>
  </si>
  <si>
    <t>La optimización de los factores on-site representa una de las tareas más estratégicas y necesarias en cualquier esfuerzo de posicionamiento web. Supone asumir la responsabilidad técnica, estructural y editorial de cada sitio como una base sólida para ser visible en un entorno digital competitivo y en constante evolución.
Aunque el reto de combinar contenido útil con criterios técnicos puede parecer complejo, son muchas las oportunidades para mejorar la relevancia, accesibilidad y rendimiento de un sitio. Dominar estos factores ofrece la posibilidad de construir experiencias digitales más claras, más rápidas y más centradas en las necesidades reales de las personas usuarias, sentando así las bases para un posicionamiento duradero, ético y eficaz.</t>
  </si>
  <si>
    <t>Factores Off Site:</t>
  </si>
  <si>
    <t>Principales estrategias en el posicionamiento SEO</t>
  </si>
  <si>
    <r>
      <t xml:space="preserve">En el contexto del posicionamiento SEO, los factores off-site representan aquellas acciones que tienen lugar fuera del sitio web y que inciden directamente en su autoridad y visibilidad. 
Dos de las estrategias más relevantes en este campo son el </t>
    </r>
    <r>
      <rPr>
        <b/>
        <sz val="11"/>
        <color theme="1"/>
        <rFont val="Calibri"/>
        <family val="2"/>
        <scheme val="minor"/>
      </rPr>
      <t>linkbuilding</t>
    </r>
    <r>
      <rPr>
        <sz val="11"/>
        <color theme="1"/>
        <rFont val="Calibri"/>
        <family val="2"/>
        <scheme val="minor"/>
      </rPr>
      <t xml:space="preserve"> y el </t>
    </r>
    <r>
      <rPr>
        <b/>
        <sz val="11"/>
        <color theme="1"/>
        <rFont val="Calibri"/>
        <family val="2"/>
        <scheme val="minor"/>
      </rPr>
      <t>kinkbating</t>
    </r>
    <r>
      <rPr>
        <sz val="11"/>
        <color theme="1"/>
        <rFont val="Calibri"/>
        <family val="2"/>
        <scheme val="minor"/>
      </rPr>
      <t>, ambas vinculadas con la obtención de enlaces externos que actúan como indicadores de confianza y relevancia para los motores de búsqueda.</t>
    </r>
  </si>
  <si>
    <t>¿Qué es link building?</t>
  </si>
  <si>
    <r>
      <t>El linkbuilding se define como el conjunto de</t>
    </r>
    <r>
      <rPr>
        <u/>
        <sz val="11"/>
        <color theme="1"/>
        <rFont val="Calibri"/>
        <family val="2"/>
        <scheme val="minor"/>
      </rPr>
      <t xml:space="preserve"> técnicas empleadas</t>
    </r>
    <r>
      <rPr>
        <sz val="11"/>
        <color theme="1"/>
        <rFont val="Calibri"/>
        <family val="2"/>
        <scheme val="minor"/>
      </rPr>
      <t xml:space="preserve"> para </t>
    </r>
    <r>
      <rPr>
        <u/>
        <sz val="11"/>
        <color theme="1"/>
        <rFont val="Calibri"/>
        <family val="2"/>
        <scheme val="minor"/>
      </rPr>
      <t>conseguir enlaces desde otras webs hacia la propia</t>
    </r>
    <r>
      <rPr>
        <sz val="11"/>
        <color theme="1"/>
        <rFont val="Calibri"/>
        <family val="2"/>
        <scheme val="minor"/>
      </rPr>
      <t>. Esta estrategia no busca acumular enlaces de forma indiscriminada, sino que prioriza la calidad y la coherencia temática. Las estrategias más utilizadas son:</t>
    </r>
  </si>
  <si>
    <t>- Obtener enlaces desde sitios con buena autoridad, lo cual incrementa la credibilidad del dominio enlazado.
- Cuidar la naturalidad del texto ancla (anchor text), utilizando frases relevantes y variadas que describan adecuadamente el contenido enlazado.</t>
  </si>
  <si>
    <t>¿Qué es el link bating?</t>
  </si>
  <si>
    <t>El link bating, por su parte, es una estrategia basada en la generación de contenido provocador, emocionalmente impactante o muy valioso que atrae enlaces de manera espontánea. Este tipo de contenido puede tener distintas formas:</t>
  </si>
  <si>
    <t>- Contenidos que generan debate:</t>
  </si>
  <si>
    <t>Publicaciones diseñadas para provocar reflexión o cuestionar ideas. Funcionan especialmente bien cuando abordan temas controvertidos, invitan a opinar o presentan una postura firme. Su propósito es fomentar la participación activa y aumentar el alcance a través de la conversación.</t>
  </si>
  <si>
    <t>- Estudios con datos únicos:</t>
  </si>
  <si>
    <t>Investigaciones propias, encuestas o análisis de tendencias que aportan información inédita. Estos contenidos fortalecen la credibilidad y se convierten en una fuente valiosa que otras personas tienden a compartir o citar.</t>
  </si>
  <si>
    <t>- Infografías y recursos virales:</t>
  </si>
  <si>
    <t>Elementos visuales atractivos o herramientas prácticas (plantillas, guías rápidas, checklist) que aportan valor inmediato. Por su claridad y utilidad, tienen un alto potencial de ser compartidas masivamente en redes.</t>
  </si>
  <si>
    <t>- Guías y contenidos de referencia:</t>
  </si>
  <si>
    <t>Materiales extensos y bien elaborados que se posicionan como fuente confiable en su temática. Pueden presentarse en forma de tutoriales, e-books o artículos detallados, y suelen convertirse en recursos recurrentes para el público objetivo.</t>
  </si>
  <si>
    <t>- Se ofrecen 17 ideas para realizar un buen link bating:</t>
  </si>
  <si>
    <t xml:space="preserve">1. Entrevistas a expertos: </t>
  </si>
  <si>
    <t>leer la opinión de expertos acerca de un tema de actualidad o sobre un argumento muy relevante para un sector específico.</t>
  </si>
  <si>
    <t>2. Infografías:</t>
  </si>
  <si>
    <t xml:space="preserve"> perfectas para transformar un concepto en imágenes y presentar la información en un formato mucho más atractivo que un simple post. Pero es fundamental que presenten datos de una investigación reciente sobre tu sector o nicho.</t>
  </si>
  <si>
    <t>3. Mapas:</t>
  </si>
  <si>
    <t>Los mapas son el nuevo formato de éxito para conseguir backlinks de forma natural. Aunque pueda parecer un concepto gráfico muy similar a la infografía, en realidad los mapas presentan unas diferencias fundamentales, como por ejemplo el tamaño de la imagen considerando que una infografía requiere bastante scrolling para visualizarla, los mapas no tienen este problema.</t>
  </si>
  <si>
    <t>4. Crea una herramienta online:</t>
  </si>
  <si>
    <t>Esta técnica de link baiting requiere bastante ingenio ya que tendrás que conocer muy bien las necesidades de tu público objetivo o las de tu sector para desarrollar una herramienta online que responda realmente a un interés latente. Ejemplo: cálculo de peso ideal metiendo altura y edad por inputs</t>
  </si>
  <si>
    <t>5. Vídeos:</t>
  </si>
  <si>
    <t>Una estrategia de marketing online no puede prescindir de los vídeos para llegar de forma eficaz al público de Internet. Los vídeos son una estrategia óptima de link baiting ya que, si logras generar vídeos alrededor de una idea original, convincente y valiosa, alcanzarás muchísimos usuarios además de atraer una gran cantidad de backlinks.</t>
  </si>
  <si>
    <t>6. La novedad y noticias de actualidad:</t>
  </si>
  <si>
    <r>
      <t xml:space="preserve">Encontrar una temática de la actualidad que se adapte a tu nicho de mercado y </t>
    </r>
    <r>
      <rPr>
        <u/>
        <sz val="11"/>
        <color theme="1"/>
        <rFont val="Calibri"/>
        <family val="2"/>
        <scheme val="minor"/>
      </rPr>
      <t>ser uno de los primeros en publicar contenido con tu opinión al respeto</t>
    </r>
    <r>
      <rPr>
        <sz val="11"/>
        <color theme="1"/>
        <rFont val="Calibri"/>
        <family val="2"/>
        <scheme val="minor"/>
      </rPr>
      <t>, es una estrategia de link baiting altamente eficaz si sabes cómo jugar esta carta para crear curiosidad acerca de una novedad y así poder posicionarte antes que otros cuando este tema se convierta en tendencia.</t>
    </r>
  </si>
  <si>
    <t>7. Realizar encuenstas, infores, estadísiticas, estudios…</t>
  </si>
  <si>
    <t>Realizar una encuesta o un estudio requiere mucho tiempo y dedicación, pero los resultados pueden ser sorprendentes. Busca algo verdaderamente único e interesante para que puedas desarrollar un estudio que todo el mundo en tu sector, tanto usuarios como expertos, quieran compartir y difundir.</t>
  </si>
  <si>
    <t>8. Hacer experimentos:</t>
  </si>
  <si>
    <t>También hacer un experimento supone mucho trabajo, dedicación y conocimientos. Es por eso que son muy pocos los bloggers que se animan a realizar un experimento y es exactamente por eso también que los experimentos tienen un grandísimo potencial de ser enlazados por otras páginas webs y de ser compartidos por los usuarios en sus redes.</t>
  </si>
  <si>
    <t>9. Realizar guías y tutoriales:</t>
  </si>
  <si>
    <t>Las guías y tutoriales suelen ser enlazados con frecuencia ya que ese tipo de contenido requiere mucho trabajo de investigación, análisis y ejecución.</t>
  </si>
  <si>
    <t>10. Ofrecer algo gratis:</t>
  </si>
  <si>
    <t>Lo gratis siempre llama la atención. Puede ser un contenido (como un e-book o una guía), un producto, un servicio, una experiencia, etc., los usuarios estarán atraídos por lo que se les ofrece sin coste y harán de todo para obtenerlo.</t>
  </si>
  <si>
    <t>11. Organizar un evento:</t>
  </si>
  <si>
    <t>La organización de un evento suele llamar mucho la atención tanto de usuarios como de propietarios de páginas webs. De hecho, existen muchos sitios que se dedican a enlazar a eventos y hablar sobre ellos. Además, se estará haciendo Branding, dando a conocer nuestra marca, lo que nos beneficiará a largo plazo.</t>
  </si>
  <si>
    <t>12. Crear un contenido humorístico:</t>
  </si>
  <si>
    <t xml:space="preserve">Tocar las emociones de los usuarios es sin duda la mejor forma de conseguir su atención y de la de otras páginas web. </t>
  </si>
  <si>
    <t>13. Crear contenido sobre temas de controversia y generar debate:</t>
  </si>
  <si>
    <t>Otra forma de tocar las emociones de los usuarios es generando debate y opinión. Por lo tanto, crear contenido sobre temas controvertidos puede ser una buena forma de estimular esa respuesta por parte tanto de usuarios como de otros bloggers.</t>
  </si>
  <si>
    <t>14. Realizar listas / rankings:</t>
  </si>
  <si>
    <t>Listas como “lo mejor de…” o “lo peor de…” o rankings (el TOP 100 …) suelen llamar mucho la atención y también suelen ser enlazados frecuentemente por parte de bloggers.</t>
  </si>
  <si>
    <t>15. Relacionar temáticas que no tienen nada que ver entre sí:</t>
  </si>
  <si>
    <t>La relación entre temáticas que no tienen nada que ver llama mucho la atención y genera curiosidad.</t>
  </si>
  <si>
    <t>16. Compartir experiencias personales:</t>
  </si>
  <si>
    <t>En general las experiencias personales reciben mucha atención sobre todo si se cuentan historias que no todo el mundo estaría dispuesto a compartir. De esta forma conectarás realmente con tu audiencia y otros bloggers de tu sector que harán referencia a tu experiencia personal como ejemplo de la temática que habrás tocado con tu historia.</t>
  </si>
  <si>
    <t>17. Realizar test y quizz:</t>
  </si>
  <si>
    <t>Estimular la curiosidad de los usuarios es sin duda una forma increíble de atraerlos hacia tu web. A través de juegos, test de personalidad y quizz te asegurarás que tanto el público como otras páginas web compartirán tu contenido entretenido y se engancharán a tu marca.</t>
  </si>
  <si>
    <t>A) LINK BUILDING Y LINK BATING:</t>
  </si>
  <si>
    <t>B) ANALÍTICA WEB:</t>
  </si>
  <si>
    <t>La analítica web permite evaluar y optimizar las acciones SEO mediante la recopilación e interpretación de datos. Gracias a ella, se puede conocer cómo interactúan las personas usuarias con el sitio, qué contenido resulta más eficaz y qué áreas necesitan mejoras.</t>
  </si>
  <si>
    <t>- Los principales indicadores de rendimiento SEO incluyen:</t>
  </si>
  <si>
    <r>
      <rPr>
        <b/>
        <sz val="11"/>
        <color theme="1"/>
        <rFont val="Calibri"/>
        <family val="2"/>
        <scheme val="minor"/>
      </rPr>
      <t xml:space="preserve">Tráfico orgánico: </t>
    </r>
    <r>
      <rPr>
        <sz val="11"/>
        <color theme="1"/>
        <rFont val="Calibri"/>
        <family val="2"/>
        <scheme val="minor"/>
      </rPr>
      <t>Mide cuántas visitas llegan desde los resultados de búsqueda no pagados, permitiendo evaluar la eficacia de las estrategias implementadas.</t>
    </r>
  </si>
  <si>
    <r>
      <rPr>
        <b/>
        <sz val="11"/>
        <color theme="1"/>
        <rFont val="Calibri"/>
        <family val="2"/>
        <scheme val="minor"/>
      </rPr>
      <t xml:space="preserve">Tasa de rebote: </t>
    </r>
    <r>
      <rPr>
        <sz val="11"/>
        <color theme="1"/>
        <rFont val="Calibri"/>
        <family val="2"/>
        <scheme val="minor"/>
      </rPr>
      <t>Muestra el porcentaje de personas que abandonan la página tras una sola interacción. Una tasa alta puede señalar que el contenido no responde adecuadamente a la intención de búsqueda.</t>
    </r>
  </si>
  <si>
    <r>
      <rPr>
        <b/>
        <sz val="11"/>
        <color theme="1"/>
        <rFont val="Calibri"/>
        <family val="2"/>
        <scheme val="minor"/>
      </rPr>
      <t xml:space="preserve">Tiempo de permanencia: </t>
    </r>
    <r>
      <rPr>
        <sz val="11"/>
        <color theme="1"/>
        <rFont val="Calibri"/>
        <family val="2"/>
        <scheme val="minor"/>
      </rPr>
      <t>Indica cuánto tiempo pasan las personas en una página, lo que puede reflejar el grado de interés o utilidad del contenido.</t>
    </r>
  </si>
  <si>
    <r>
      <rPr>
        <b/>
        <sz val="11"/>
        <color theme="1"/>
        <rFont val="Calibri"/>
        <family val="2"/>
        <scheme val="minor"/>
      </rPr>
      <t xml:space="preserve">CTR (Click Through Rate): </t>
    </r>
    <r>
      <rPr>
        <sz val="11"/>
        <color theme="1"/>
        <rFont val="Calibri"/>
        <family val="2"/>
        <scheme val="minor"/>
      </rPr>
      <t>Representa el porcentaje de personas que hacen clic en el enlace del sitio tras verlo en los resultados. Un CTR bajo podría sugerir que el título o la descripción no resultan atractivos.</t>
    </r>
  </si>
  <si>
    <t>- Google Analytics: análisis del comportamiento del público</t>
  </si>
  <si>
    <t>Google Analytics es una herramienta fundamental para comprender cómo interactúan las personas con un sitio web. Gracias a este análisis, es posible optimizar la estructura del sitio, mejorar la experiencia de navegación y adaptar los contenidos a los intereses reales de la audiencia.</t>
  </si>
  <si>
    <t xml:space="preserve">permanencia en ellas, ruyas seguidas y en qué puntos abandonan el </t>
  </si>
  <si>
    <t>sitio web.</t>
  </si>
  <si>
    <t>ubicación geográfica, el dispositivo utilizado, el sistema operativo o</t>
  </si>
  <si>
    <t>el navegador.</t>
  </si>
  <si>
    <t>registros, clics o descargas.</t>
  </si>
  <si>
    <t>- Google Search Console: supervisión técnica y visibilidad en buscadores</t>
  </si>
  <si>
    <t>Google Search Console (GSC) se centra en los aspectos técnicos y de posicionamiento de un sitio web en los resultados de búsqueda de Google. Su utilidad radica en que proporciona información directa sobre cómo Google rastrea, interpreta e indexa los contenidos.</t>
  </si>
  <si>
    <t>Y detecta aquellas que presentan errores o han sido excluidas.</t>
  </si>
  <si>
    <t xml:space="preserve">para encontrar el sitio, junto con los datos sobre la cantidad de </t>
  </si>
  <si>
    <t>impresiones, clics y la posición media de los resultados.</t>
  </si>
  <si>
    <t>redirecciones incorrectas o dificultades para acceder a ciertos recurso</t>
  </si>
  <si>
    <t xml:space="preserve">estabilidad visual y otros aspectos que afectan directamente al </t>
  </si>
  <si>
    <t>posicionamiento y la experiencia del usuario.</t>
  </si>
  <si>
    <t>- Algoritmos de Google: Page Rank y Trust Rank</t>
  </si>
  <si>
    <t>Los algoritmos de Google son sistemas complejos que determinan qué páginas se muestran y en qué orden ante cada consulta de búsqueda. Estos algoritmos consideran más de 200 factores, incluyendo la calidad del contenido, la autoridad de los enlaces, la experiencia de usuario, entre otros.</t>
  </si>
  <si>
    <t>- PageRank:</t>
  </si>
  <si>
    <t>Uno de los algoritmos más antiguos es PageRank, que asigna un valor a cada página web según los enlaces que recibe. Su lógica se basa en la idea de que un enlace equivale a un voto de confianza. Cuantos más votos reciba una página y mayor sea la autoridad de quienes los emiten, más posibilidades tendrá de aparecer en los primeros resultados.</t>
  </si>
  <si>
    <t>- TrustRank:</t>
  </si>
  <si>
    <t>TrustRank, por otro lado, mide la confiabilidad de un sitio web, evaluando cuán cerca se encuentra de dominios considerados altamente confiables, como universidades o instituciones oficiales. Un sitio que esté vinculado a estas fuentes de forma directa o indirecta tendrá mayor probabilidad de ser valorado positivamente por Google.</t>
  </si>
  <si>
    <r>
      <rPr>
        <u/>
        <sz val="11"/>
        <color theme="1"/>
        <rFont val="Calibri"/>
        <family val="2"/>
        <scheme val="minor"/>
      </rPr>
      <t xml:space="preserve">- Origen del tráfico: </t>
    </r>
    <r>
      <rPr>
        <sz val="11"/>
        <color theme="1"/>
        <rFont val="Calibri"/>
        <family val="2"/>
        <scheme val="minor"/>
      </rPr>
      <t>indica desde qué canales llegan las visitas</t>
    </r>
  </si>
  <si>
    <r>
      <rPr>
        <u/>
        <sz val="11"/>
        <color theme="1"/>
        <rFont val="Calibri"/>
        <family val="2"/>
        <scheme val="minor"/>
      </rPr>
      <t>- Comportamiento de navegación:</t>
    </r>
    <r>
      <rPr>
        <sz val="11"/>
        <color theme="1"/>
        <rFont val="Calibri"/>
        <family val="2"/>
        <scheme val="minor"/>
      </rPr>
      <t xml:space="preserve"> muestra qué páginas visitan, tiempo de </t>
    </r>
  </si>
  <si>
    <r>
      <rPr>
        <u/>
        <sz val="11"/>
        <color theme="1"/>
        <rFont val="Calibri"/>
        <family val="2"/>
        <scheme val="minor"/>
      </rPr>
      <t>- Datos demográficos y tecnológicos:</t>
    </r>
    <r>
      <rPr>
        <sz val="11"/>
        <color theme="1"/>
        <rFont val="Calibri"/>
        <family val="2"/>
        <scheme val="minor"/>
      </rPr>
      <t xml:space="preserve"> permite conocer información como la</t>
    </r>
  </si>
  <si>
    <r>
      <rPr>
        <u/>
        <sz val="11"/>
        <color theme="1"/>
        <rFont val="Calibri"/>
        <family val="2"/>
        <scheme val="minor"/>
      </rPr>
      <t>- Conversión y objetivos:</t>
    </r>
    <r>
      <rPr>
        <sz val="11"/>
        <color theme="1"/>
        <rFont val="Calibri"/>
        <family val="2"/>
        <scheme val="minor"/>
      </rPr>
      <t xml:space="preserve"> facilita la medición de acciones clave, como compras</t>
    </r>
  </si>
  <si>
    <r>
      <rPr>
        <u/>
        <sz val="11"/>
        <color theme="1"/>
        <rFont val="Calibri"/>
        <family val="2"/>
        <scheme val="minor"/>
      </rPr>
      <t>- Estado de indexación:</t>
    </r>
    <r>
      <rPr>
        <sz val="11"/>
        <color theme="1"/>
        <rFont val="Calibri"/>
        <family val="2"/>
        <scheme val="minor"/>
      </rPr>
      <t xml:space="preserve"> indica qué páginas han sido indexadas correctamente.</t>
    </r>
  </si>
  <si>
    <r>
      <rPr>
        <u/>
        <sz val="11"/>
        <color theme="1"/>
        <rFont val="Calibri"/>
        <family val="2"/>
        <scheme val="minor"/>
      </rPr>
      <t>- Consultas de búsqueda:</t>
    </r>
    <r>
      <rPr>
        <sz val="11"/>
        <color theme="1"/>
        <rFont val="Calibri"/>
        <family val="2"/>
        <scheme val="minor"/>
      </rPr>
      <t xml:space="preserve"> muestra los términos que las personas usan en Google</t>
    </r>
  </si>
  <si>
    <r>
      <rPr>
        <u/>
        <sz val="11"/>
        <color theme="1"/>
        <rFont val="Calibri"/>
        <family val="2"/>
        <scheme val="minor"/>
      </rPr>
      <t xml:space="preserve">- Errores de rastreo: </t>
    </r>
    <r>
      <rPr>
        <sz val="11"/>
        <color theme="1"/>
        <rFont val="Calibri"/>
        <family val="2"/>
        <scheme val="minor"/>
      </rPr>
      <t>identifica problemas técnicos como páginas no encontradas,</t>
    </r>
  </si>
  <si>
    <r>
      <rPr>
        <u/>
        <sz val="11"/>
        <color theme="1"/>
        <rFont val="Calibri"/>
        <family val="2"/>
        <scheme val="minor"/>
      </rPr>
      <t>- Experiencia de página y Core Web Vitals:</t>
    </r>
    <r>
      <rPr>
        <sz val="11"/>
        <color theme="1"/>
        <rFont val="Calibri"/>
        <family val="2"/>
        <scheme val="minor"/>
      </rPr>
      <t xml:space="preserve"> informa sobre la velocidad de carga, la</t>
    </r>
  </si>
  <si>
    <t>- Buenas y malas prácticas:</t>
  </si>
  <si>
    <t>- Buenas prácticas:</t>
  </si>
  <si>
    <t>1) Crear contenido de valor que otras personas deseen enlazar de manera espontánea.
2) Colaborar con sitios temáticamente afines mediante publicaciones, entrevistas o menciones.
3) Participar de forma activa en comunidades digitales aportando comentarios útiles.
4)Monitorizar y limpiar el perfil de enlaces periódicamente para evitar enlaces tóxicos.</t>
  </si>
  <si>
    <t>- Malas prácticas:</t>
  </si>
  <si>
    <t>1) Comprar enlaces o participar en intercambios no naturales.
2) Utilizar granjas de enlaces o redes privadas de blogs con fines manipulativos.
3) Publicar comentarios spam con enlaces en foros o blogs.
4) Generar contenido engañoso o irrelevante solo con el propósito de captar enlaces.</t>
  </si>
  <si>
    <t>Para consolidar los conocimientos adquiridos sobre el posicionamiento web y, en particular, sobre las estrategias SEO off-site, se proponen a continuación una serie de actividades prácticas orientadas a fomentar la reflexión, el análisis comparativo y la aplicación real de los conceptos trabajados.</t>
  </si>
  <si>
    <t>OBJETIVOS:</t>
  </si>
  <si>
    <t>Invertir en posicionamiento web sin haber definido metas concretas supone actuar sin rumbo, pues, la ausencia de objetivos impide establecer prioridades, dificulta la medición de resultados y favorece la dispersión de esfuerzos.</t>
  </si>
  <si>
    <t>- Estrategia y medición en SEO</t>
  </si>
  <si>
    <r>
      <t>- Establecer metas vagas como “aumentar el tráfico” o “mejorar la visibilidad” no basta, ya que, para que los objetivos sean realmente útiles, deben formularse con criterios precisos. Aquí destaca el modelo</t>
    </r>
    <r>
      <rPr>
        <b/>
        <sz val="11"/>
        <color theme="1"/>
        <rFont val="Calibri"/>
        <family val="2"/>
        <scheme val="minor"/>
      </rPr>
      <t xml:space="preserve"> SMART</t>
    </r>
    <r>
      <rPr>
        <sz val="11"/>
        <color theme="1"/>
        <rFont val="Calibri"/>
        <family val="2"/>
        <scheme val="minor"/>
      </rPr>
      <t>, que establece que los objetivos deben ser:</t>
    </r>
  </si>
  <si>
    <t>1) Específicos (SPECIFIC): claros y concretos, sin ambigüedades</t>
  </si>
  <si>
    <t>2) Medibles (MEASURABLE): que permitan evaluar el progreso con datos reales</t>
  </si>
  <si>
    <t>3) Alcanzables (ACHIEVABLE): realistas y ajustados a las posibilidades del proyecto</t>
  </si>
  <si>
    <t>4) Relevantes (RELEVANT): alineados con las prioridades del negocio.</t>
  </si>
  <si>
    <t>5) Temporales (TIME-BOUND): asociados a un plazo determinado.</t>
  </si>
  <si>
    <t>Casos reales en donde se aplicó la mejora del SEO:</t>
  </si>
  <si>
    <r>
      <rPr>
        <b/>
        <sz val="11"/>
        <color theme="1"/>
        <rFont val="Calibri"/>
        <family val="2"/>
        <scheme val="minor"/>
      </rPr>
      <t xml:space="preserve">1) Ecommerce especializado en jardinería ecológica
- </t>
    </r>
    <r>
      <rPr>
        <sz val="11"/>
        <color theme="1"/>
        <rFont val="Calibri"/>
        <family val="2"/>
        <scheme val="minor"/>
      </rPr>
      <t>Este sitio web vendía productos sostenibles para el cuidado de jardines, pero su tráfico orgánico era bajo y la tasa de conversión mínima.
- Tras una auditoría SEO, se definió un objetivo claro: “Aumentar un 30 % las visitas orgánicas a las fichas de producto en tres meses”.
- Para lograrlo, se optimizaron las descripciones, se implementaron datos estructurados y se generó una estrategia de contenidos basada en búsquedas de larga cola.
- Además, se rediseñaron las categorías para mejorar la navegación y se estableció un seguimiento constante de las palabras clave objetivo.
- Resultados: en menos de tres meses, el tráfico orgánico a las fichas creció un 42 %, y la tasa de conversión aumentó del 0,8 % al 2,1 %.</t>
    </r>
  </si>
  <si>
    <r>
      <rPr>
        <b/>
        <sz val="11"/>
        <color theme="1"/>
        <rFont val="Calibri"/>
        <family val="2"/>
        <scheme val="minor"/>
      </rPr>
      <t>2) Blog profesional sobre derecho laboral</t>
    </r>
    <r>
      <rPr>
        <sz val="11"/>
        <color theme="1"/>
        <rFont val="Calibri"/>
        <family val="2"/>
        <scheme val="minor"/>
      </rPr>
      <t xml:space="preserve">
- Una persona abogada especializada en derecho del trabajo mantenía un blog donde publicaba artículos de opinión y análisis legislativo, y, aunque tenía una base de lectores fieles, su sitio no aparecía en los primeros resultados para búsquedas específicas.
- El objetivo planteado fue: “Aumentar la visibilidad orgánica para cinco términos clave con alta intención de consulta legal”.
- A partir de ese objetivo, se rediseñó la arquitectura del sitio, se optimizaron los títulos SEO y se implementó un sistema de enlaces internos más coherente.
- También se promovieron contenidos a través de foros especializados y se generaron backlinks desde medios del sector.
- Resultados: en 90 días, el sitio se posicionó en la primera página para cuatro de los cinco términos definidos y el tráfico desde buscadores creció un 58 %, incrementándose el número de consultas profesionales recibidas a través del formulario de contacto.</t>
    </r>
  </si>
  <si>
    <r>
      <rPr>
        <b/>
        <sz val="11"/>
        <color theme="1"/>
        <rFont val="Calibri"/>
        <family val="2"/>
        <scheme val="minor"/>
      </rPr>
      <t xml:space="preserve">3) Asociación cultural con enfoque educativo
</t>
    </r>
    <r>
      <rPr>
        <sz val="11"/>
        <color theme="1"/>
        <rFont val="Calibri"/>
        <family val="2"/>
        <scheme val="minor"/>
      </rPr>
      <t>- Una entidad sin ánimo de lucro dedicada a la divulgación cultural deseaba posicionar su web como fuente de recursos para docentes.
- Su objetivo fue: “Triplicar el número de descargas de materiales educativos desde tráfico orgánico en seis meses”.
- Para alcanzarlo, se elaboró una estrategia SEO centrada en contenidos evergreen, se aplicaron mejoras técnicas para reducir el tiempo de carga y se fortaleció la visibilidad en directorios educativos.
- Asimismo, se utilizaron herramientas de analítica para identificar los recursos más valorados y crear contenidos complementarios.
- Resultados: las descargas aumentaron un 325 % en el periodo marcado y la asociación logró posicionarse como referente temático.</t>
    </r>
  </si>
  <si>
    <r>
      <rPr>
        <b/>
        <sz val="11"/>
        <color theme="1"/>
        <rFont val="Calibri"/>
        <family val="2"/>
        <scheme val="minor"/>
      </rPr>
      <t>¿Sabías qué...?</t>
    </r>
    <r>
      <rPr>
        <sz val="11"/>
        <color theme="1"/>
        <rFont val="Calibri"/>
        <family val="2"/>
        <scheme val="minor"/>
      </rPr>
      <t xml:space="preserve">
Casi el 70 % de las pequeñas empresas que invierten en SEO no tienen objetivos claros definidos al iniciar sus campañas, según estudios de HubSpot y Clutch.
Esta falta de dirección provoca que muchas de esas estrategias fracasen o se detengan prematuramente, no por falta de herramientas o presupuesto, lo hacen por no saber exactamente qué se quiere medir o alcanzar.</t>
    </r>
  </si>
  <si>
    <t>A) PLANTEAMIENTO:</t>
  </si>
  <si>
    <t>B) ANALISIS DE UN CASO DE ÉXITO DE POSICIONAMIENTO WEB QUE HAYA MARCADO TENDENCIA:</t>
  </si>
  <si>
    <t>Establecer objetivos medibles y alcanzables en posicionamiento web no es simplemente una buena práctica metodológica; es una necesidad operativa. En SEO, donde los resultados se alcanzan a medio y largo plazo, una estrategia sin objetivos definidos es inviable. La planificación rigurosa permite traducir las intenciones estratégicas en logros concretos, evitando esfuerzos dispersos o ineficientes.</t>
  </si>
  <si>
    <r>
      <t xml:space="preserve">Además, para evaluar si los objetivos están funcionando, se deben emplear </t>
    </r>
    <r>
      <rPr>
        <b/>
        <sz val="11"/>
        <color theme="1"/>
        <rFont val="Calibri"/>
        <family val="2"/>
        <scheme val="minor"/>
      </rPr>
      <t>indicadores clave de rendimiento (KPI</t>
    </r>
    <r>
      <rPr>
        <sz val="11"/>
        <color theme="1"/>
        <rFont val="Calibri"/>
        <family val="2"/>
        <scheme val="minor"/>
      </rPr>
      <t>), destacando, entre algunos de los más utilizados:</t>
    </r>
  </si>
  <si>
    <t>- Volumen de tráfico orgánico
- Tasa de clics (CTR)
- Tiempo de permanencia en página
- Tasa de rebote
- Número y calidad de backlinks
- Número de conversiones</t>
  </si>
  <si>
    <t>En cuanto a la alcanzabilidad, esta debe contemplar aspectos como el punto de partida, los recursos disponibles, la competencia en el sector y el plazo necesario para ver resultados, ya que, fijar objetivos irreales solo conduce a frustración y desgaste, mientras que establecer metas realistas y progresivas permite mantener la motivación y el aprendizaje constante.</t>
  </si>
  <si>
    <t>SMART es medible tanto en ordenadores como en móviles. Puede ver el rendimiento de su sitio web monitorizando los siguientes KPI SEO de la competencia:</t>
  </si>
  <si>
    <r>
      <rPr>
        <b/>
        <sz val="11"/>
        <color theme="1"/>
        <rFont val="Calibri"/>
        <family val="2"/>
        <scheme val="minor"/>
      </rPr>
      <t xml:space="preserve">1) Impresiones: </t>
    </r>
    <r>
      <rPr>
        <sz val="11"/>
        <color theme="1"/>
        <rFont val="Calibri"/>
        <family val="2"/>
        <scheme val="minor"/>
      </rPr>
      <t>compruebe las métricas visibles para medir la frecuencia con la que su sitio web aparece en los resultados de búsqueda. Este KPI es relevante para las empresas que desean dar el salto al mayor número posible de compradores potenciales a través de un intenso marketing de contenidos. La publicación de contenido informativo, respaldado por la investigación y relevante posicionará su sitio como una fuente autorizada en motores búsqueda</t>
    </r>
  </si>
  <si>
    <r>
      <rPr>
        <b/>
        <sz val="11"/>
        <color theme="1"/>
        <rFont val="Calibri"/>
        <family val="2"/>
        <scheme val="minor"/>
      </rPr>
      <t xml:space="preserve">2) Clics: </t>
    </r>
    <r>
      <rPr>
        <sz val="11"/>
        <color theme="1"/>
        <rFont val="Calibri"/>
        <family val="2"/>
        <scheme val="minor"/>
      </rPr>
      <t>Esta métrica de tráfico mide el número de veces que los usuarios hacen clic en su sitio web desde una página de resultados de búsqueda. Es posible que quieras prestar más atención a este KPI si tu objetivo es atraer al mayor número de personas posible a tu sitio web.</t>
    </r>
  </si>
  <si>
    <r>
      <rPr>
        <b/>
        <sz val="11"/>
        <color theme="1"/>
        <rFont val="Calibri"/>
        <family val="2"/>
        <scheme val="minor"/>
      </rPr>
      <t xml:space="preserve">3) Tráfico orgánico: </t>
    </r>
    <r>
      <rPr>
        <sz val="11"/>
        <color theme="1"/>
        <rFont val="Calibri"/>
        <family val="2"/>
        <scheme val="minor"/>
      </rPr>
      <t>otra métrica de tráfico web que evalúa el número de personas que visitan su sitio web tras descubrirlo en la página de resultados del motor de búsqueda (SERP). Este KPI es crucial si su objetivo es optimizar su sitio web para un mejor alcance orgánico. Utilice Google Search Console para realizar un seguimiento del crecimiento orgánico en Google, y utilice SEMrush para ver cómo perciben su empresa otros sitios. Si hay crecimiento en SEMrush, pronto se te abrirán nuevas oportunidades de colaboración.</t>
    </r>
  </si>
  <si>
    <r>
      <rPr>
        <b/>
        <sz val="11"/>
        <color theme="1"/>
        <rFont val="Calibri"/>
        <family val="2"/>
        <scheme val="minor"/>
      </rPr>
      <t xml:space="preserve">4) Leads orgánicos: </t>
    </r>
    <r>
      <rPr>
        <sz val="11"/>
        <color theme="1"/>
        <rFont val="Calibri"/>
        <family val="2"/>
        <scheme val="minor"/>
      </rPr>
      <t>una métrica de conversión e ingresos para supervisar el número de posibles compradores que descubren el sitio web de su empresa a través de resultados de búsqueda orgánicos. Es un KPI importante si su objetivo es atraer nuevos clientes a su sitio web y conseguir más conversiones.</t>
    </r>
  </si>
  <si>
    <r>
      <rPr>
        <b/>
        <sz val="11"/>
        <color theme="1"/>
        <rFont val="Calibri"/>
        <family val="2"/>
        <scheme val="minor"/>
      </rPr>
      <t xml:space="preserve">5) Ingresos orgánicos: </t>
    </r>
    <r>
      <rPr>
        <sz val="11"/>
        <color theme="1"/>
        <rFont val="Calibri"/>
        <family val="2"/>
        <scheme val="minor"/>
      </rPr>
      <t>una métrica de conversión e ingresos que muestra el verdadero ROI del SEO midiendo los ingresos generados por las conversiones de búsquedas orgánicas. Presta atención a este KPI para medir el impacto más significativo posible del SEO en el crecimiento de tu negocio.</t>
    </r>
  </si>
  <si>
    <t>C) DEBATE RELACIONADO CON LOS PASOS A SEGUIR PARA POSICIONAR UNA PÁGINA WEB</t>
  </si>
  <si>
    <r>
      <t>Su propósito es reunir los principales indicadores</t>
    </r>
    <r>
      <rPr>
        <b/>
        <sz val="11"/>
        <color theme="1"/>
        <rFont val="Calibri"/>
        <family val="2"/>
        <scheme val="minor"/>
      </rPr>
      <t xml:space="preserve"> clave de rendimiento (KPI)</t>
    </r>
    <r>
      <rPr>
        <sz val="11"/>
        <color theme="1"/>
        <rFont val="Calibri"/>
        <family val="2"/>
        <scheme val="minor"/>
      </rPr>
      <t xml:space="preserve"> en una estructura visual y jerarquizada que permita interpretar grandes volúmenes de datos y transformar esa información en decisiones estratégicas.</t>
    </r>
  </si>
  <si>
    <r>
      <t xml:space="preserve">El cuadro de mando, también </t>
    </r>
    <r>
      <rPr>
        <b/>
        <sz val="11"/>
        <color theme="1"/>
        <rFont val="Calibri"/>
        <family val="2"/>
        <scheme val="minor"/>
      </rPr>
      <t>conocido como panel de control o dashboard</t>
    </r>
    <r>
      <rPr>
        <sz val="11"/>
        <color theme="1"/>
        <rFont val="Calibri"/>
        <family val="2"/>
        <scheme val="minor"/>
      </rPr>
      <t>, se ha convertido en una herramienta necesaria para la gestión eficaz de estrategias SEO.</t>
    </r>
  </si>
  <si>
    <r>
      <t xml:space="preserve">Entre los </t>
    </r>
    <r>
      <rPr>
        <b/>
        <sz val="11"/>
        <color theme="1"/>
        <rFont val="Calibri"/>
        <family val="2"/>
        <scheme val="minor"/>
      </rPr>
      <t>KPI más habituales</t>
    </r>
    <r>
      <rPr>
        <sz val="11"/>
        <color theme="1"/>
        <rFont val="Calibri"/>
        <family val="2"/>
        <scheme val="minor"/>
      </rPr>
      <t xml:space="preserve"> que se incluyen en un cuadro de mando SEO destacan:</t>
    </r>
  </si>
  <si>
    <t>- Posicionamiento de palabras clave objetivo
- Tráfico orgánico total y por URL
- Tasa de clics (CTR) en resultados orgánicos
- Tasa de conversión por fuente de tráfico
- Canibalización de palabras clave y cobertura indexada</t>
  </si>
  <si>
    <t>Además, un buen panel de control presenta resultados finales y también incorpora indicadores de proceso que permiten valorar el trabajo realizado a lo largo del tiempo. Entre estos destacan los contenidos optimizados recientemente, los enlaces generados durante el periodo analizado, las auditorías técnicas efectuadas y las correcciones aplicadas a errores técnicos o problemas de indexación.</t>
  </si>
  <si>
    <r>
      <rPr>
        <b/>
        <sz val="11"/>
        <color theme="1"/>
        <rFont val="Calibri"/>
        <family val="2"/>
        <scheme val="minor"/>
      </rPr>
      <t xml:space="preserve">RECUERDA: </t>
    </r>
    <r>
      <rPr>
        <sz val="11"/>
        <color theme="1"/>
        <rFont val="Calibri"/>
        <family val="2"/>
        <scheme val="minor"/>
      </rPr>
      <t>No todos los indicadores aportan valor, por lo que, incluir solo los KPI alineados con los objetivos, evita la saturación de datos y mejora la claridad del análisis.</t>
    </r>
  </si>
  <si>
    <t>ESTRATEGIA Y METODOLOGÍA, CONCLUSIONES Y SEGUIMIENTO</t>
  </si>
  <si>
    <t>A) EL QUÉ, COMO CONCEPTO:</t>
  </si>
  <si>
    <r>
      <rPr>
        <b/>
        <sz val="11"/>
        <color theme="1"/>
        <rFont val="Calibri"/>
        <family val="2"/>
        <scheme val="minor"/>
      </rPr>
      <t>Ejecutar tareas SEO</t>
    </r>
    <r>
      <rPr>
        <sz val="11"/>
        <color theme="1"/>
        <rFont val="Calibri"/>
        <family val="2"/>
        <scheme val="minor"/>
      </rPr>
      <t xml:space="preserve"> implica actuar sobre elementos concretos del sitio, como mejorar una etiqueta, generar contenido o solicitar enlaces, sin tener una visión global del propósito que se busca alcanzar, generando resultados puntuales, pero teniendo en cuenta que a largo plazo si no se articula con objetivos definidos y medibles, no proporcionará los resultados adecuados.</t>
    </r>
  </si>
  <si>
    <r>
      <rPr>
        <b/>
        <sz val="11"/>
        <color theme="1"/>
        <rFont val="Calibri"/>
        <family val="2"/>
        <scheme val="minor"/>
      </rPr>
      <t>Diseñar una estrategia de posicionamiento</t>
    </r>
    <r>
      <rPr>
        <sz val="11"/>
        <color theme="1"/>
        <rFont val="Calibri"/>
        <family val="2"/>
        <scheme val="minor"/>
      </rPr>
      <t xml:space="preserve"> significa establecer una dirección clara, priorizar esfuerzos según impacto, coordinar perfiles profesionales y anticipar los efectos de cada intervención.</t>
    </r>
  </si>
  <si>
    <t>Una estrategia SEO eficaz debe responder a tres grandes preguntas, como eje estructurador:</t>
  </si>
  <si>
    <t>- ¿Qué se quiere lograr? → Objetivos
- ¿Cómo se va a hacer? → Tácticas
- ¿Cómo se sabe si se ha logrado? → Indicadores de rendimiento (KPI)</t>
  </si>
  <si>
    <r>
      <t xml:space="preserve">La IA está revolucionando el </t>
    </r>
    <r>
      <rPr>
        <b/>
        <sz val="11"/>
        <color theme="1"/>
        <rFont val="Calibri"/>
        <family val="2"/>
        <scheme val="minor"/>
      </rPr>
      <t>SEO y la GEO</t>
    </r>
    <r>
      <rPr>
        <sz val="11"/>
        <color theme="1"/>
        <rFont val="Calibri"/>
        <family val="2"/>
        <scheme val="minor"/>
      </rPr>
      <t>, optimizando búsquedas y contenidos para mejorar el rendimiento y la experiencia del usuario. Entendiendo GEO como: "Generative Engine Optimization"</t>
    </r>
  </si>
  <si>
    <t>B) EL POR QUÉ, COMO RAZÓN DE APLICACIÓN:</t>
  </si>
  <si>
    <t>La estrategia permite transformar acciones aisladas en resultados sostenibles y alineados con objetivos reales, funcionando como guía para actuar con coherencia, anticiparse a los cambios y optimizar recursos. Entre las razones principales por las que se debe de contar con una estrategia SEO, destacan las siguientes:</t>
  </si>
  <si>
    <r>
      <rPr>
        <b/>
        <sz val="11"/>
        <color theme="1"/>
        <rFont val="Calibri"/>
        <family val="2"/>
        <scheme val="minor"/>
      </rPr>
      <t xml:space="preserve">1. Entorno complejo y en constante evolución
</t>
    </r>
    <r>
      <rPr>
        <sz val="11"/>
        <color theme="1"/>
        <rFont val="Calibri"/>
        <family val="2"/>
        <scheme val="minor"/>
      </rPr>
      <t>El ecosistema del SEO está marcado por cambios continuos en los algoritmos de los motores de búsqueda, especialmente de Google. Estas actualizaciones afectan al posicionamiento de las páginas y también redefinen las reglas del juego en cuanto a relevancia, calidad del contenido y experiencia de usuario/a.</t>
    </r>
  </si>
  <si>
    <r>
      <rPr>
        <b/>
        <sz val="11"/>
        <color theme="1"/>
        <rFont val="Calibri"/>
        <family val="2"/>
        <scheme val="minor"/>
      </rPr>
      <t>3. Prevención frente a la improvisación</t>
    </r>
    <r>
      <rPr>
        <sz val="11"/>
        <color theme="1"/>
        <rFont val="Calibri"/>
        <family val="2"/>
        <scheme val="minor"/>
      </rPr>
      <t xml:space="preserve">
En ausencia de una estrategia, existe el riesgo de actuar por impulso o dejarse llevar por tendencias del momento sin evaluar su pertinencia. Esto puede traducirse en esfuerzos dispersos, como crear contenido sin una intención clara, aplicar cambios técnicos innecesarios o adquirir enlaces sin coherencia temática.</t>
    </r>
  </si>
  <si>
    <r>
      <rPr>
        <b/>
        <sz val="11"/>
        <color theme="1"/>
        <rFont val="Calibri"/>
        <family val="2"/>
        <scheme val="minor"/>
      </rPr>
      <t xml:space="preserve">4. Coherencia en la toma de decisiones
</t>
    </r>
    <r>
      <rPr>
        <sz val="11"/>
        <color theme="1"/>
        <rFont val="Calibri"/>
        <family val="2"/>
        <scheme val="minor"/>
      </rPr>
      <t>Una estrategia permite ordenar las acciones y justificar cada decisión tomada, ya que nada se deja al azar y cada tarea responde a un propósito. Esto favorece un trabajo más eficiente y medible, donde es posible vincular los esfuerzos con resultados concretos y evaluar su impacto real en los objetivos del proyecto.</t>
    </r>
  </si>
  <si>
    <r>
      <rPr>
        <b/>
        <sz val="11"/>
        <color theme="1"/>
        <rFont val="Calibri"/>
        <family val="2"/>
        <scheme val="minor"/>
      </rPr>
      <t>6. Evaluación continua y capacidad de ajuste</t>
    </r>
    <r>
      <rPr>
        <sz val="11"/>
        <color theme="1"/>
        <rFont val="Calibri"/>
        <family val="2"/>
        <scheme val="minor"/>
      </rPr>
      <t xml:space="preserve">
Uno de los grandes beneficios de una estrategia es que define metas e indicadores para medir el progreso, permitiendo detectar si algo no está funcionando como se esperaba, identificar las causas y tomar decisiones correctivas.</t>
    </r>
  </si>
  <si>
    <r>
      <rPr>
        <b/>
        <sz val="11"/>
        <color theme="1"/>
        <rFont val="Calibri"/>
        <family val="2"/>
        <scheme val="minor"/>
      </rPr>
      <t>7. Sostenibilidad del posicionamiento en el tiempo</t>
    </r>
    <r>
      <rPr>
        <sz val="11"/>
        <color theme="1"/>
        <rFont val="Calibri"/>
        <family val="2"/>
        <scheme val="minor"/>
      </rPr>
      <t xml:space="preserve">
Lograr visibilidad puntual puede deberse a factores circunstanciales, pero mantener esa visibilidad y hacerla evolucionar requiere planificación. Una estrategia sólida permite consolidar posiciones, adaptarse frente a la competencia y responder con eficacia a nuevas exigencias del entorno digital.</t>
    </r>
  </si>
  <si>
    <r>
      <rPr>
        <b/>
        <sz val="11"/>
        <color theme="1"/>
        <rFont val="Calibri"/>
        <family val="2"/>
        <scheme val="minor"/>
      </rPr>
      <t>2. Resultados a medio y largo plazo</t>
    </r>
    <r>
      <rPr>
        <sz val="11"/>
        <color theme="1"/>
        <rFont val="Calibri"/>
        <family val="2"/>
        <scheme val="minor"/>
      </rPr>
      <t xml:space="preserve">
El SEO requiere constancia y paciencia. Su impacto es progresivo y sostenido en el tiempo, por lo que la estrategia debe contemplar una planificación realista, con objetivos alcanzables a diferentes plazos y tareas distribuidas en fases.</t>
    </r>
  </si>
  <si>
    <r>
      <rPr>
        <b/>
        <sz val="11"/>
        <color theme="1"/>
        <rFont val="Calibri"/>
        <family val="2"/>
        <scheme val="minor"/>
      </rPr>
      <t>5. Coordinación entre equipos multidisciplinares</t>
    </r>
    <r>
      <rPr>
        <sz val="11"/>
        <color theme="1"/>
        <rFont val="Calibri"/>
        <family val="2"/>
        <scheme val="minor"/>
      </rPr>
      <t xml:space="preserve">
</t>
    </r>
    <r>
      <rPr>
        <sz val="11"/>
        <color theme="5" tint="-0.499984740745262"/>
        <rFont val="Calibri"/>
        <family val="2"/>
        <scheme val="minor"/>
      </rPr>
      <t>El SEO no es una tarea aislada, depende de la colaboración entre personas de distintas áreas como desarrollo web, redacción de contenidos, analítica, diseño y marketing. Una estrategia bien estructurada facilita la comunicación entre estos perfiles, establece roles y responsabilidades, y crea una hoja de ruta común que permite avanzar en la misma dirección sin duplicidades ni conflictos.</t>
    </r>
  </si>
  <si>
    <t>C) EL CÓMO, REFERENTE A LA METODOLOGÍA APLICADA</t>
  </si>
  <si>
    <t>Diseñar una estrategia SEO efectiva implica construir un plan de acción coherente, basado en datos, enfocado en objetivos concretos y adaptado al contexto del proyecto. El “cómo” no se refiere a una receta universal, es un proceso metodológico que integra análisis, planificación, ejecución y evaluación.</t>
  </si>
  <si>
    <t>PASO 1: AUDITORÍA INICIAL Y ANÁLISIS DEL CONTEXTO</t>
  </si>
  <si>
    <r>
      <t xml:space="preserve">Antes de actuar, es necesario entender en qué punto se encuentra el sitio web, lográndose mediante una auditoría SEO que revise: 
</t>
    </r>
    <r>
      <rPr>
        <u/>
        <sz val="11"/>
        <color theme="1"/>
        <rFont val="Calibri"/>
        <family val="2"/>
        <scheme val="minor"/>
      </rPr>
      <t>- Aspectos técnicos:</t>
    </r>
    <r>
      <rPr>
        <sz val="11"/>
        <color theme="1"/>
        <rFont val="Calibri"/>
        <family val="2"/>
        <scheme val="minor"/>
      </rPr>
      <t xml:space="preserve"> velocidad, rastreabilidad e indexación.
</t>
    </r>
    <r>
      <rPr>
        <u/>
        <sz val="11"/>
        <color theme="1"/>
        <rFont val="Calibri"/>
        <family val="2"/>
        <scheme val="minor"/>
      </rPr>
      <t xml:space="preserve">- Contenido: </t>
    </r>
    <r>
      <rPr>
        <sz val="11"/>
        <color theme="1"/>
        <rFont val="Calibri"/>
        <family val="2"/>
        <scheme val="minor"/>
      </rPr>
      <t xml:space="preserve">calidad, intención de búsqueda y estructura semántica.
</t>
    </r>
    <r>
      <rPr>
        <u/>
        <sz val="11"/>
        <color theme="1"/>
        <rFont val="Calibri"/>
        <family val="2"/>
        <scheme val="minor"/>
      </rPr>
      <t xml:space="preserve">- Enlaces: </t>
    </r>
    <r>
      <rPr>
        <sz val="11"/>
        <color theme="1"/>
        <rFont val="Calibri"/>
        <family val="2"/>
        <scheme val="minor"/>
      </rPr>
      <t xml:space="preserve">perfil de backlinks, enlaces internos y externos
</t>
    </r>
    <r>
      <rPr>
        <u/>
        <sz val="11"/>
        <color theme="1"/>
        <rFont val="Calibri"/>
        <family val="2"/>
        <scheme val="minor"/>
      </rPr>
      <t>- Experiencia de usuario/a:</t>
    </r>
    <r>
      <rPr>
        <sz val="11"/>
        <color theme="1"/>
        <rFont val="Calibri"/>
        <family val="2"/>
        <scheme val="minor"/>
      </rPr>
      <t xml:space="preserve"> navegación, dispositivos y accesibilidad.</t>
    </r>
  </si>
  <si>
    <t>PASO 2: DEFINICIÓN DE OBJETIVOS</t>
  </si>
  <si>
    <t>PASO 3: PLANIFICACIÓN TÁCTICA Y ELECCIÓN DE ACCIONES</t>
  </si>
  <si>
    <t>PASO 4: EJECUCIÓN CONTROLADA Y DOCUMENTADA</t>
  </si>
  <si>
    <t>Las acciones deben implementarse siguiendo una secuencia lógica, con personas responsables asignadas y con un calendario de seguimiento, ya que toda acción debe ser registrada para facilitar su evaluación posterior y poder replicar lo que funcione o corregir lo que no.</t>
  </si>
  <si>
    <r>
      <t xml:space="preserve">Una vez comprendido el entorno, se deben establecer objetivos claros, medibles y alineados con las necesidades del proyecto. Los objetivos pueden orientarse:
</t>
    </r>
    <r>
      <rPr>
        <u/>
        <sz val="11"/>
        <color theme="1"/>
        <rFont val="Calibri"/>
        <family val="2"/>
        <scheme val="minor"/>
      </rPr>
      <t>- Al tráfico</t>
    </r>
    <r>
      <rPr>
        <sz val="11"/>
        <color theme="1"/>
        <rFont val="Calibri"/>
        <family val="2"/>
        <scheme val="minor"/>
      </rPr>
      <t xml:space="preserve">
</t>
    </r>
    <r>
      <rPr>
        <u/>
        <sz val="11"/>
        <color theme="1"/>
        <rFont val="Calibri"/>
        <family val="2"/>
        <scheme val="minor"/>
      </rPr>
      <t>- Al posicionamiento de ciertas keywords
- Al aumento de conversiones.
- La mejora de la autoridad.</t>
    </r>
  </si>
  <si>
    <r>
      <t xml:space="preserve">Aquí se define qué se va a hacer, cómo y cuándo. Esta planificación debe contemplar acciones a corto, medio y largo plazo, distribuidas en distintos frentes del SEO:
</t>
    </r>
    <r>
      <rPr>
        <u/>
        <sz val="11"/>
        <color theme="1"/>
        <rFont val="Calibri"/>
        <family val="2"/>
        <scheme val="minor"/>
      </rPr>
      <t xml:space="preserve">- </t>
    </r>
    <r>
      <rPr>
        <b/>
        <u/>
        <sz val="11"/>
        <color theme="1"/>
        <rFont val="Calibri"/>
        <family val="2"/>
        <scheme val="minor"/>
      </rPr>
      <t>SEO técnico:</t>
    </r>
    <r>
      <rPr>
        <b/>
        <sz val="11"/>
        <color theme="1"/>
        <rFont val="Calibri"/>
        <family val="2"/>
        <scheme val="minor"/>
      </rPr>
      <t xml:space="preserve"> </t>
    </r>
    <r>
      <rPr>
        <sz val="11"/>
        <color theme="1"/>
        <rFont val="Calibri"/>
        <family val="2"/>
        <scheme val="minor"/>
      </rPr>
      <t xml:space="preserve">corrección de errores, mejora de tiempos de carga, adaptación a móviles e implementación de datos estructurados.
</t>
    </r>
    <r>
      <rPr>
        <b/>
        <u/>
        <sz val="11"/>
        <color theme="1"/>
        <rFont val="Calibri"/>
        <family val="2"/>
        <scheme val="minor"/>
      </rPr>
      <t>- SEO de contenidos:</t>
    </r>
    <r>
      <rPr>
        <b/>
        <sz val="11"/>
        <color theme="1"/>
        <rFont val="Calibri"/>
        <family val="2"/>
        <scheme val="minor"/>
      </rPr>
      <t xml:space="preserve"> </t>
    </r>
    <r>
      <rPr>
        <sz val="11"/>
        <color theme="1"/>
        <rFont val="Calibri"/>
        <family val="2"/>
        <scheme val="minor"/>
      </rPr>
      <t xml:space="preserve">creación o mejora de páginas que respondan a búsquedas relevantes, uso estratégico de palabras y optimización de metadatos y estructura semántica.
</t>
    </r>
    <r>
      <rPr>
        <b/>
        <u/>
        <sz val="11"/>
        <color theme="1"/>
        <rFont val="Calibri"/>
        <family val="2"/>
        <scheme val="minor"/>
      </rPr>
      <t>- SEO off-site:</t>
    </r>
    <r>
      <rPr>
        <b/>
        <sz val="11"/>
        <color theme="1"/>
        <rFont val="Calibri"/>
        <family val="2"/>
        <scheme val="minor"/>
      </rPr>
      <t xml:space="preserve"> </t>
    </r>
    <r>
      <rPr>
        <sz val="11"/>
        <color theme="1"/>
        <rFont val="Calibri"/>
        <family val="2"/>
        <scheme val="minor"/>
      </rPr>
      <t xml:space="preserve">estrategia de linkbuilding ético, generación de autoridad externa, presencia en medios, reseñas y citaciones.
</t>
    </r>
    <r>
      <rPr>
        <b/>
        <u/>
        <sz val="11"/>
        <color theme="1"/>
        <rFont val="Calibri"/>
        <family val="2"/>
        <scheme val="minor"/>
      </rPr>
      <t>- SEO local o especializado:</t>
    </r>
    <r>
      <rPr>
        <b/>
        <sz val="11"/>
        <color theme="1"/>
        <rFont val="Calibri"/>
        <family val="2"/>
        <scheme val="minor"/>
      </rPr>
      <t xml:space="preserve"> </t>
    </r>
    <r>
      <rPr>
        <sz val="11"/>
        <color theme="1"/>
        <rFont val="Calibri"/>
        <family val="2"/>
        <scheme val="minor"/>
      </rPr>
      <t>si aplica, incorporación a mapas, directorios, Google Business Profile y adaptación a búsquedas geolocalizadas.</t>
    </r>
  </si>
  <si>
    <t>PASO 5: SEGUIMIENTO, MEDICIÓN Y OPTIMIZACIÓN CONTINUA</t>
  </si>
  <si>
    <r>
      <t xml:space="preserve">El éxito de una estrategia SEO no se centra en la planificación, lo hace en la capacidad de adaptarse, por lo que, a través de cuadros de mando y herramientas de analítica, </t>
    </r>
    <r>
      <rPr>
        <sz val="11"/>
        <color theme="5" tint="-0.499984740745262"/>
        <rFont val="Calibri"/>
        <family val="2"/>
        <scheme val="minor"/>
      </rPr>
      <t>se deben monitorizar los KPI definidos</t>
    </r>
    <r>
      <rPr>
        <sz val="11"/>
        <color theme="1"/>
        <rFont val="Calibri"/>
        <family val="2"/>
        <scheme val="minor"/>
      </rPr>
      <t>, interpretar los datos y detectar oportunidades o amenazas. Esta fase requiere análisis constante, pruebas A/B si es necesario, y una mentalidad orientada al ajuste progresivo.</t>
    </r>
  </si>
  <si>
    <t>PASO 6: REVISIÓN ESTRATÉGICA PERIÓDICA</t>
  </si>
  <si>
    <t>Cada cierto tiempo, trimestral o semestral, según el ritmo del proyecto, se debe realizar una revisión de la estrategia, permitiendo actualizar el diagnóstico, redefinir prioridades y mantener la estrategia viva frente a los cambios del entorno.</t>
  </si>
  <si>
    <t>D) EL QUIÉN, REFERENTE A LAS PERSONAS A CARGO DE LA MEJORA DEL SEO</t>
  </si>
  <si>
    <r>
      <rPr>
        <sz val="11"/>
        <color rgb="FFC00000"/>
        <rFont val="Calibri"/>
        <family val="2"/>
        <scheme val="minor"/>
      </rPr>
      <t>Una estrategia SEO no se ejecuta de forma aislada ni puede depender de una única persona ya que su efectividad exige la participación coordinada de perfiles diversos</t>
    </r>
    <r>
      <rPr>
        <sz val="11"/>
        <color theme="1"/>
        <rFont val="Calibri"/>
        <family val="2"/>
        <scheme val="minor"/>
      </rPr>
      <t>, pero todos alineados con una misma visión estratégica. 
Conocer quién se encarga de cada dimensión del posicionamiento permite distribuir las tareas de manera eficiente y construir una estructura operativa coherente, sostenible y orientada a resultados. 
En cualquier proyecto SEO deben confluir los siguientes perfiles o funciones:</t>
    </r>
  </si>
  <si>
    <t>- Responsable de esrategia SEO:</t>
  </si>
  <si>
    <t>Puede ser SEO manager, consultor/a SEO o responsable digital, y su función es liderar la estrategia, traducir los objetivos del negocio en acciones concretas, supervisar resultados y tomar decisiones basadas en datos. No ejecuta cada tarea, pero sí coordina los equipos y actúa como puente entre áreas técnicas, de contenido y marketing.</t>
  </si>
  <si>
    <t>- Personal SEO técnico:</t>
  </si>
  <si>
    <t>Se encarga de aspectos como el rendimiento del sitio, la arquitectura de información, el rastreo e indexación, los errores de servidor, la estructura de URLs o el uso de datos estructurados.Su labor garantiza que el sitio sea accesible, eficiente y conforme a los requisitos de los motores de búsqueda.</t>
  </si>
  <si>
    <t>- Estrategia o redactor/a de contenidos SEO:</t>
  </si>
  <si>
    <t>Su tarea es planificar, escribir y optimizar contenidos que respondan a intenciones de búsqueda reales, integren palabras clave relevantes y aporten valor informativo, además, también se ocupa de metadatos, encabezados, coherencia semántica y estructuración del contenido.</t>
  </si>
  <si>
    <t>- Especialista en linkbuilding o relaciones externas:</t>
  </si>
  <si>
    <t>Identifica oportunidades para obtener enlaces de calidad, gestiona colaboraciones, monitoriza backlinks y puede asumir funciones vinculadas a la reputación digital.</t>
  </si>
  <si>
    <t>En el funcionamiento habitual de una organización, la gestión de procesos, la toma de decisiones y la coordinación de equipos suelen estar a cargo de figuras bien definidas que desempeñan roles en la planificación, supervisión y ejecución de las distintas actividades, garantizando el cumplimiento de los objetivos establecidos:</t>
  </si>
  <si>
    <r>
      <rPr>
        <u/>
        <sz val="11"/>
        <color theme="1"/>
        <rFont val="Calibri"/>
        <family val="2"/>
        <scheme val="minor"/>
      </rPr>
      <t>- Analista de datos:</t>
    </r>
    <r>
      <rPr>
        <sz val="11"/>
        <color theme="1"/>
        <rFont val="Calibri"/>
        <family val="2"/>
        <scheme val="minor"/>
      </rPr>
      <t xml:space="preserve"> interpreta métricas, construye dashboards y extrae KPI para evaluar el rendimiento de la estrategia.
</t>
    </r>
    <r>
      <rPr>
        <u/>
        <sz val="11"/>
        <color theme="1"/>
        <rFont val="Calibri"/>
        <family val="2"/>
        <scheme val="minor"/>
      </rPr>
      <t>- Diseñador/a UX/UI:</t>
    </r>
    <r>
      <rPr>
        <sz val="11"/>
        <color theme="1"/>
        <rFont val="Calibri"/>
        <family val="2"/>
        <scheme val="minor"/>
      </rPr>
      <t xml:space="preserve"> mejora la experiencia de navegación, facilita la interacción y contribuye a optimizar la conversión desde una perspectiva SEO.
</t>
    </r>
    <r>
      <rPr>
        <u/>
        <sz val="11"/>
        <color theme="1"/>
        <rFont val="Calibri"/>
        <family val="2"/>
        <scheme val="minor"/>
      </rPr>
      <t xml:space="preserve">- Desarrollador/a front-end y back-end: </t>
    </r>
    <r>
      <rPr>
        <sz val="11"/>
        <color theme="1"/>
        <rFont val="Calibri"/>
        <family val="2"/>
        <scheme val="minor"/>
      </rPr>
      <t>ejecuta las implementaciones técnicas que requiere la estrategia, desde mejoras en velocidad hasta cambios en la estructura del sitio.</t>
    </r>
  </si>
  <si>
    <t>Una estrategia SEO se define por lo que se hace y por dónde se hace, por lo que, comprender los distintos entornos en los que se aplica permite abordar el posicionamiento de forma integral, aprovechando cada espacio digital disponible:</t>
  </si>
  <si>
    <t>- Dentro del sitio web (SEO On-site y técnico)</t>
  </si>
  <si>
    <t>- En los resultados de búsqueda (SERP)</t>
  </si>
  <si>
    <t>- Fuera del sitio web (SEO Off-site)</t>
  </si>
  <si>
    <r>
      <t xml:space="preserve">La estrategia SEO también se despliega fuera del sitio, en espacios digitales donde se construye autoridad, reputación y confianza, como por ejemplo:
</t>
    </r>
    <r>
      <rPr>
        <sz val="11"/>
        <color rgb="FFC00000"/>
        <rFont val="Calibri"/>
        <family val="2"/>
        <scheme val="minor"/>
      </rPr>
      <t>1) Plataformas de medios donde se publican artículos, notas de prensa o entrevistas con enlaces hacia el sitio.
2) Directorios especializados, fichas de Google Business Profile y menciones locales.
3) Redes sociales que amplifican contenidos, generan tráfico indirecto y fortalecen la identidad digital.
4) Foros, comunidades temáticas y páginas colaborativas donde se citan y enlazan contenidos de valor.</t>
    </r>
  </si>
  <si>
    <r>
      <t xml:space="preserve">Otro “dónde” es el espacio en el que se expresan los resultados del SEO, que corresponde con la página de resultados de Google (SERP). Aquí, la estrategia busca mejorar la visibilidad a través de:
</t>
    </r>
    <r>
      <rPr>
        <sz val="11"/>
        <color rgb="FFC00000"/>
        <rFont val="Calibri"/>
        <family val="2"/>
        <scheme val="minor"/>
      </rPr>
      <t>1) Posicionamiento orgánico en los primeros resultados
2) Aparición en fragmentos destacados (featured snippets)
3) Inclusión en paneles de conocimiento, carruseles de imágenes o mapas
4) Aumento de la tasa de clics (CTR) mediante títulos atractivos y descripciones persuasivas.</t>
    </r>
  </si>
  <si>
    <r>
      <t xml:space="preserve">La primera dimensión del “dónde” se refiere al espacio controlado por el equipo o la empresa, es decir, el propio sitio web, donde se aplican las acciones de SEO on-page, que incluyen:
</t>
    </r>
    <r>
      <rPr>
        <sz val="11"/>
        <color rgb="FFC00000"/>
        <rFont val="Calibri"/>
        <family val="2"/>
        <scheme val="minor"/>
      </rPr>
      <t>1) La optimización de títulos, metadescripciones y etiquetas HTML
2) La estructuración del contenido en torno a palabras e intenciones de búsqueda
3) La mejora de la experiencia del usuario/a, la navegabilidad y la arquitectura del sitio.
4) La organización interna mediante enlaces contextuales y jerarquía semántica
5) La adecuación de imágenes, recursos multimedia y elementos interactivos.</t>
    </r>
  </si>
  <si>
    <t>- En herramientas de análisis y seguimiento</t>
  </si>
  <si>
    <t>El SEO también se aplica en entornos de observación y evaluación, como Google Analytics, Search Console, SEMrush, Ahrefs, Sistrix o Looker Studio. Estos espacios permiten medir resultados, identificar oportunidades, corregir desviaciones y tomar decisiones informadas.</t>
  </si>
  <si>
    <t>Para mejorar el SEO se debe difundir el sitio web por redes públicas sociales y privadas</t>
  </si>
  <si>
    <t>D) EL DÓNDE, REFERENTE DONDE SE DIFUNDE CORRECTAMENTE EL SEO</t>
  </si>
  <si>
    <r>
      <t xml:space="preserve">En el caso de empresas pequeñas o </t>
    </r>
    <r>
      <rPr>
        <b/>
        <sz val="11"/>
        <color theme="1"/>
        <rFont val="Calibri"/>
        <family val="2"/>
        <scheme val="minor"/>
      </rPr>
      <t>proyectos personales, es posible comenzar con recursos limitados</t>
    </r>
    <r>
      <rPr>
        <sz val="11"/>
        <color theme="1"/>
        <rFont val="Calibri"/>
        <family val="2"/>
        <scheme val="minor"/>
      </rPr>
      <t xml:space="preserve">, especialmente si se dispone de tiempo y formación para autogestionar algunas tareas, sin embargo, </t>
    </r>
    <r>
      <rPr>
        <b/>
        <sz val="11"/>
        <color theme="1"/>
        <rFont val="Calibri"/>
        <family val="2"/>
        <scheme val="minor"/>
      </rPr>
      <t>a medida que el sitio crece o los objetivos se vuelven más ambiciosos, será necesario invertir en personas profesionales especializadas, en auditorías profundas, herramientas avanzadas de análisis o campañas de construcción de enlaces.</t>
    </r>
  </si>
  <si>
    <t>E) EL CUÁNTO, REFERENTE A CUÁNTO TIEMPO, PRESUPUESTO Y EQUIPO PARA LA DIFUSIÓN</t>
  </si>
  <si>
    <r>
      <rPr>
        <b/>
        <sz val="11"/>
        <color rgb="FF002060"/>
        <rFont val="Calibri"/>
        <family val="2"/>
        <scheme val="minor"/>
      </rPr>
      <t>Cuánto tiempo:</t>
    </r>
    <r>
      <rPr>
        <sz val="11"/>
        <color theme="1"/>
        <rFont val="Calibri"/>
        <family val="2"/>
        <scheme val="minor"/>
      </rPr>
      <t xml:space="preserve">
El SEO es una estrategia de medio y largo plazo que a diferencia de la publicidad pagada, cuyos resultados son inmediatos pero efímeros, requiere:
</t>
    </r>
    <r>
      <rPr>
        <sz val="11"/>
        <color rgb="FFC00000"/>
        <rFont val="Calibri"/>
        <family val="2"/>
        <scheme val="minor"/>
      </rPr>
      <t>1) El tiempo para madurar: cambios estructurales en el sitio.
2) La indexación por parte de los motores de búsqueda.
3) La generación de enlaces de calidad.
4) La consolidación de autoridad. 
L</t>
    </r>
    <r>
      <rPr>
        <sz val="11"/>
        <color theme="1"/>
        <rFont val="Calibri"/>
        <family val="2"/>
        <scheme val="minor"/>
      </rPr>
      <t>os primeros resultados pueden comenzar a verse entre los 3 y los 6 meses si se parte de una base razonable, pero los beneficios también son más sostenibles.</t>
    </r>
  </si>
  <si>
    <r>
      <rPr>
        <b/>
        <sz val="11"/>
        <color rgb="FF002060"/>
        <rFont val="Calibri"/>
        <family val="2"/>
        <scheme val="minor"/>
      </rPr>
      <t>Cuánto presupuesto:</t>
    </r>
    <r>
      <rPr>
        <sz val="11"/>
        <color theme="1"/>
        <rFont val="Calibri"/>
        <family val="2"/>
        <scheme val="minor"/>
      </rPr>
      <t xml:space="preserve">
El presupuesto necesario para ejecutar una estrategia SEO puede variar según:
</t>
    </r>
    <r>
      <rPr>
        <sz val="11"/>
        <color rgb="FFC00000"/>
        <rFont val="Calibri"/>
        <family val="2"/>
        <scheme val="minor"/>
      </rPr>
      <t>1) El tamaño del sitio web
2) La cantidad de contenidos a optimizar o generar
3) El nivel técnico inicial (sitios con muchos errores requieren mayor intervención)
4) La necesidad de adquirir herramientas profesionales o contratar servicios externos</t>
    </r>
  </si>
  <si>
    <r>
      <rPr>
        <b/>
        <sz val="11"/>
        <color rgb="FF002060"/>
        <rFont val="Calibri"/>
        <family val="2"/>
        <scheme val="minor"/>
      </rPr>
      <t>Cuánto equipo o esfuerzo humano</t>
    </r>
    <r>
      <rPr>
        <sz val="11"/>
        <color theme="1"/>
        <rFont val="Calibri"/>
        <family val="2"/>
        <scheme val="minor"/>
      </rPr>
      <t xml:space="preserve">
El posicionamiento en buscadores requiere un esfuerzo sostenido que, en función de la envergadura del proyecto, puede asumirse por una sola persona o dividirse entre varios perfiles.
En estrategias simples, una persona con conocimientos integrales puede gestionar aspectos técnicos, de contenido y analítica, no obstante, conforme se complejiza el entorno, se vuelve necesario contar con:
</t>
    </r>
    <r>
      <rPr>
        <sz val="11"/>
        <color rgb="FFC00000"/>
        <rFont val="Calibri"/>
        <family val="2"/>
        <scheme val="minor"/>
      </rPr>
      <t>1) SEO managers o personal consultor estratégico
2) Personal técnico web y especialista en rendimiento
3) Personas redactoras SEO y editoras de contenido
4) Diseñadores/as UX y optimizadores/as de experiencia
5) Analistas de datos y profesionales de linkbuilding</t>
    </r>
  </si>
  <si>
    <t>El posicionamiento en buscadores se construye sobre una base más compleja que la simple acumulación de técnicas o trucos, ya que requiere una mirada estratégica, una metodología estructurada y un seguimiento constante que permitan tomar decisiones fundamentadas en datos reales.
No se trata de aplicar acciones sueltas, se busca articular un sistema coherente que responda a los objetivos del proyecto digital y se mantenga en evolución permanente.</t>
  </si>
  <si>
    <t>Cuando se trata de posicionar un sitio web en los motores de búsqueda, no basta con publicar contenido de forma aislada o aplicar acciones puntuales, pues, el posicionamiento orgánico requiere una estrategia cohesionada, capaz de integrar elementos técnicos, estructurales y de contenido que actúan de forma coordinada.
Para lograrlo, es necesario comprender que el SEO funciona como un engranaje en el que cada componente tiene un papel definido, siendo algunos de ellos:
Aspectos técnicos que garantizan el rendimiento, la indexación y la accesibilidad del sitio:
1) Dimensiones semánticas que aseguran la importancia del contenido frente a las intenciones de búsqueda.
2) Estructuras internas que organizan jerárquicamente la información y facilitan la navegación.
3) Factores externos que consolidan la autoridad del dominio mediante enlaces y reputación digital.
Todos estos elementos, aunque distintos, generan verdadero impacto cuando se integran en una estrategia clara que debe responder a preguntas como qué se busca alcanzar, cómo se va a ejecutar, dónde se desplegarán las acciones, cuánto se invertirá y en qué plazos se esperan los resultados.
Al mismo tiempo, el SEO requiere una organización sólida en torno a roles y flujos de trabajo porque no es una disciplina aislada, es una función transversal que debe estar alineada con las metas globales del negocio.</t>
  </si>
  <si>
    <r>
      <rPr>
        <b/>
        <sz val="11"/>
        <color theme="1"/>
        <rFont val="Calibri"/>
        <family val="2"/>
        <scheme val="minor"/>
      </rPr>
      <t xml:space="preserve">RECUERDA: </t>
    </r>
    <r>
      <rPr>
        <sz val="11"/>
        <color theme="1"/>
        <rFont val="Calibri"/>
        <family val="2"/>
        <scheme val="minor"/>
      </rPr>
      <t>El SEO no funciona por ocurrencias, funciona por conexiones:
1) Entre datos y decisiones
2) Entre objetivos y acciones
3) Entre técnica y estrategia</t>
    </r>
  </si>
  <si>
    <t>F) EL CASO PRÁCTIO</t>
  </si>
  <si>
    <t>Al analizar las estrategias y metodologías aplicadas al posicionamiento en buscadores, se constata que no existe una fórmula única para alcanzar el éxito, sin embargo, sí hay principios estratégicos sólidos y técnicas contrastadas que, al aplicarse de manera coherente, permiten construir una visibilidad orgánica duradera, eficaz y bien alineada con los objetivos del proyecto, siendo estas:</t>
  </si>
  <si>
    <t>1) Definir objetivos concretos siguiendo el modelo SMART
2) Segmentar a los públicos objetivos y entender sus necesidades
3) Investigar la intención de búsqueda antes de generar contenido
4) Priorizar acciones en función de su impacto previsto.</t>
  </si>
  <si>
    <t>Otra conclusión destacada es que las metodologías más eficaces combinan tres dimensiones del SEO:</t>
  </si>
  <si>
    <r>
      <t xml:space="preserve">1) SEO TÉCNICO: </t>
    </r>
    <r>
      <rPr>
        <sz val="11"/>
        <color theme="1"/>
        <rFont val="Calibri"/>
        <family val="2"/>
        <scheme val="minor"/>
      </rPr>
      <t>Garantiza que la web sea resteable, rápida, estructurada y accesible desde cualquier dispositivo.</t>
    </r>
  </si>
  <si>
    <r>
      <t xml:space="preserve">2) SEO DE CONTENIDOS: </t>
    </r>
    <r>
      <rPr>
        <sz val="11"/>
        <color theme="1"/>
        <rFont val="Calibri"/>
        <family val="2"/>
        <scheme val="minor"/>
      </rPr>
      <t>Asegura que las páginas resuelvan las dudas del público, usen un lenguaje optimizado y presenten la información con claridad.</t>
    </r>
  </si>
  <si>
    <r>
      <t xml:space="preserve">3) SEO OFF-SITE: </t>
    </r>
    <r>
      <rPr>
        <sz val="11"/>
        <color theme="1"/>
        <rFont val="Calibri"/>
        <family val="2"/>
        <scheme val="minor"/>
      </rPr>
      <t>Potencia la autoridad del dominio a través de enlaces de calidad, menciones externas y señales de confianza.</t>
    </r>
  </si>
  <si>
    <t>Posicionamiento en buscadores</t>
  </si>
  <si>
    <t>Buscadores y directorios: Los buscadores y los directorios web representan dos enfoques distintos para acceder a la información en internet. Entender esta diferencia es clave para diseñar estrategias SEO efectivas.</t>
  </si>
  <si>
    <t>1) Búscadores:</t>
  </si>
  <si>
    <t>Utilizan sistemas automatizados (bots o arañas web) que recorren e indexan millones de páginas, como hacen Google, Bing o DuckDuckGo. Estos motores aplican algoritmos para mostrar resultados según factores como relevancia, autoridad del dominio, estructura del sitio y experiencia del usuario.</t>
  </si>
  <si>
    <t>2) Directorios:</t>
  </si>
  <si>
    <t>Organizan manualmente páginas web agrupándolas por categorías temáticas. Aunque hoy tienen menos relevancia, aún se usan en nichos concretos o como estrategia legítima de link building, siempre que sean de calidad.</t>
  </si>
  <si>
    <t xml:space="preserve">¿Cómo funcionan los buscadores modernos?
</t>
  </si>
  <si>
    <r>
      <rPr>
        <u/>
        <sz val="11"/>
        <color theme="1"/>
        <rFont val="Calibri"/>
        <family val="2"/>
        <scheme val="minor"/>
      </rPr>
      <t>Indexación automática:</t>
    </r>
    <r>
      <rPr>
        <sz val="11"/>
        <color theme="1"/>
        <rFont val="Calibri"/>
        <family val="2"/>
        <scheme val="minor"/>
      </rPr>
      <t xml:space="preserve"> Robots recorren la web y almacenan páginas en una base de datos indexada.</t>
    </r>
  </si>
  <si>
    <r>
      <rPr>
        <u/>
        <sz val="11"/>
        <color theme="1"/>
        <rFont val="Calibri"/>
        <family val="2"/>
        <scheme val="minor"/>
      </rPr>
      <t>Algormitmos complejos:</t>
    </r>
    <r>
      <rPr>
        <sz val="11"/>
        <color theme="1"/>
        <rFont val="Calibri"/>
        <family val="2"/>
        <scheme val="minor"/>
      </rPr>
      <t xml:space="preserve"> Determinan el orden de los resultados según múltiples criterios.</t>
    </r>
  </si>
  <si>
    <r>
      <rPr>
        <u/>
        <sz val="11"/>
        <color theme="1"/>
        <rFont val="Calibri"/>
        <family val="2"/>
        <scheme val="minor"/>
      </rPr>
      <t xml:space="preserve">Resultados personalizados: </t>
    </r>
    <r>
      <rPr>
        <sz val="11"/>
        <color theme="1"/>
        <rFont val="Calibri"/>
        <family val="2"/>
        <scheme val="minor"/>
      </rPr>
      <t>Tienen en cuenta ubicación, historial y dispositivo del usuario.</t>
    </r>
  </si>
  <si>
    <r>
      <rPr>
        <b/>
        <sz val="11"/>
        <color theme="1"/>
        <rFont val="Calibri"/>
        <family val="2"/>
        <scheme val="minor"/>
      </rPr>
      <t>Relevancia de los resultados</t>
    </r>
    <r>
      <rPr>
        <sz val="11"/>
        <color theme="1"/>
        <rFont val="Calibri"/>
        <family val="2"/>
        <scheme val="minor"/>
      </rPr>
      <t xml:space="preserve">
La relevancia es el principio fundamental que guía a los algoritmos de búsqueda. No se trata solo de coincidir con términos, sino de entender la intención real de quien busca. Para determinar dicha relevancia, los motores de búsqueda analizan variables como la presencia y distribución de palabras clave, la calidad del contenido (originalidad, extensión, utilidad), la experiencia del usuario (tiempo de permanencia, tasa de rebote, facilidad de navegación), y señales externas como los enlaces entrantes (backlinks). </t>
    </r>
  </si>
  <si>
    <t>¿Qué determina la relevancia?</t>
  </si>
  <si>
    <r>
      <rPr>
        <u/>
        <sz val="11"/>
        <color theme="1"/>
        <rFont val="Calibri"/>
        <family val="2"/>
        <scheme val="minor"/>
      </rPr>
      <t xml:space="preserve">1) Contenido de calidad: </t>
    </r>
    <r>
      <rPr>
        <sz val="11"/>
        <color theme="1"/>
        <rFont val="Calibri"/>
        <family val="2"/>
        <scheme val="minor"/>
      </rPr>
      <t xml:space="preserve">Original, útil y bien redactado, con extensión adecuada y estructura clara.
</t>
    </r>
    <r>
      <rPr>
        <u/>
        <sz val="11"/>
        <color theme="1"/>
        <rFont val="Calibri"/>
        <family val="2"/>
        <scheme val="minor"/>
      </rPr>
      <t xml:space="preserve">2) Palabras clave estratégicas: </t>
    </r>
    <r>
      <rPr>
        <sz val="11"/>
        <color theme="1"/>
        <rFont val="Calibri"/>
        <family val="2"/>
        <scheme val="minor"/>
      </rPr>
      <t xml:space="preserve">Presencia equilibrada y contextualizada de keywords relevantes.
</t>
    </r>
    <r>
      <rPr>
        <u/>
        <sz val="11"/>
        <color theme="1"/>
        <rFont val="Calibri"/>
        <family val="2"/>
        <scheme val="minor"/>
      </rPr>
      <t>3) Experiencia del usuario (UX):</t>
    </r>
    <r>
      <rPr>
        <b/>
        <sz val="11"/>
        <color theme="1"/>
        <rFont val="Calibri"/>
        <family val="2"/>
        <scheme val="minor"/>
      </rPr>
      <t xml:space="preserve"> </t>
    </r>
    <r>
      <rPr>
        <sz val="11"/>
        <color theme="1"/>
        <rFont val="Calibri"/>
        <family val="2"/>
        <scheme val="minor"/>
      </rPr>
      <t xml:space="preserve">Tiempo de permanencia, tasa de rebote y facilidad de navegación.
</t>
    </r>
    <r>
      <rPr>
        <u/>
        <sz val="11"/>
        <color theme="1"/>
        <rFont val="Calibri"/>
        <family val="2"/>
        <scheme val="minor"/>
      </rPr>
      <t xml:space="preserve">4) Señales externas (backlinks): </t>
    </r>
    <r>
      <rPr>
        <sz val="11"/>
        <color theme="1"/>
        <rFont val="Calibri"/>
        <family val="2"/>
        <scheme val="minor"/>
      </rPr>
      <t>Enlaces entrantes desde sitios de confianza, que refuerzan la autoridad.
La Search Intent se refiere al motivo real detrás de una consulta. Google interpreta esta intención para ofrecer resultados más útiles.</t>
    </r>
  </si>
  <si>
    <t>- Informativa: buscar conocimiento (ej. “qué es SEO”).
- Transaccional: intención de compra o contratación.
- Navegacional: búsqueda de una web específica.
- Comparativa: evaluar opciones antes de decidir.</t>
  </si>
  <si>
    <r>
      <rPr>
        <u/>
        <sz val="11"/>
        <color theme="1"/>
        <rFont val="Calibri"/>
        <family val="2"/>
        <scheme val="minor"/>
      </rPr>
      <t>5) Tráfico cualificado:</t>
    </r>
    <r>
      <rPr>
        <sz val="11"/>
        <color theme="1"/>
        <rFont val="Calibri"/>
        <family val="2"/>
        <scheme val="minor"/>
      </rPr>
      <t xml:space="preserve"> No todas las visitas a un sitio web tienen el mismo valor. Lo relevante es atraer a quienes están realmente interesados en lo que se ofrece. Se refiere a visitas con alta probabilidad de conversión: usuarios que buscan activamente productos, servicios o información alineada con la oferta del sitio.</t>
    </r>
  </si>
  <si>
    <r>
      <t xml:space="preserve">6) Cómo atraerlo: 
</t>
    </r>
    <r>
      <rPr>
        <sz val="11"/>
        <color theme="1"/>
        <rFont val="Calibri"/>
        <family val="2"/>
        <scheme val="minor"/>
      </rPr>
      <t>- Optimización estratégica: Seleccionar palabras clave con alto volumen de búsqueda y baja competencia.</t>
    </r>
  </si>
  <si>
    <t>- Contenido orientado a la conversión: Estructurar los textos para guiar al usuario hacia acciones concretas desde el primer momento.</t>
  </si>
  <si>
    <t>- Análisis de comportamientos: Herramientas como Google Analytics y Search Console permiten comprender qué funciona y qué necesita mejorar.</t>
  </si>
  <si>
    <t>Herramientas clave:</t>
  </si>
  <si>
    <t>7) Herramientas clave:</t>
  </si>
  <si>
    <t>- Google Analitics: Analiza el comportamiento del usuario dentro del sitio.</t>
  </si>
  <si>
    <t>- Google Search Console: Analiza el rendimiento en busquedas y detecta oportunidades.</t>
  </si>
  <si>
    <t>- Mapas de color: Analiza como interactúan los usuarios con los elementos de la página.</t>
  </si>
  <si>
    <t>8) Técnicas penalizables de posicionamiento:</t>
  </si>
  <si>
    <t>En el ámbito del SEO, no todo vale. Existen técnicas consideradas fraudulentas por los buscadores, especialmente por Google, que pueden llevar a penalizaciones manuales o automáticas. Estas penalizaciones afectan la visibilidad del sitio, haciéndolo descender en los rankings o incluso desaparecer del índice de búsqueda.</t>
  </si>
  <si>
    <t>Prácticas penalizables más comunes
- Keyword stuffing: uso excesivo de palabras clave.
- Cloaking: mostrar distinto contenido al robot que al usuario.
- Contenido duplicado.
- Texto oculto con colores similares al fondo.
- Granjas de enlaces y enlaces artificiales.
- Granjas de enlaces y enlaces artificiales.</t>
  </si>
  <si>
    <t>9) Cómo actúa Google frente a las prácticas:</t>
  </si>
  <si>
    <t>- Algoritmo panda: Penaliza contenido duplicado o de baja calidad.</t>
  </si>
  <si>
    <t>- Algoritmo Penguin: Sanciona enlaces no naturales o manipulativos.</t>
  </si>
  <si>
    <t>- Actualizaciones recientes: Enfatizan la utilidad, la autoridad y la experiencia del usuario (EEAT, Helpful Content).</t>
  </si>
  <si>
    <t>Elección de las palabras clave</t>
  </si>
  <si>
    <t xml:space="preserve">La clave para ser visibles en internet empieza, precisamente, por las palabras clave. Elegir las correctas marca la diferencia entre pasar desapercibidos o destacar en los primeros resultados. </t>
  </si>
  <si>
    <t>Tipos de palabras clave según su intención</t>
  </si>
  <si>
    <r>
      <rPr>
        <u/>
        <sz val="11"/>
        <color theme="1"/>
        <rFont val="Calibri"/>
        <family val="2"/>
        <scheme val="minor"/>
      </rPr>
      <t xml:space="preserve">1) Informativas: </t>
    </r>
    <r>
      <rPr>
        <sz val="11"/>
        <color theme="1"/>
        <rFont val="Calibri"/>
        <family val="2"/>
        <scheme val="minor"/>
      </rPr>
      <t>Buscan conocimiento. Ejemplo: “cómo hacer pan casero”</t>
    </r>
  </si>
  <si>
    <r>
      <rPr>
        <u/>
        <sz val="11"/>
        <color theme="1"/>
        <rFont val="Calibri"/>
        <family val="2"/>
        <scheme val="minor"/>
      </rPr>
      <t>2) Transaccionales:</t>
    </r>
    <r>
      <rPr>
        <sz val="11"/>
        <color theme="1"/>
        <rFont val="Calibri"/>
        <family val="2"/>
        <scheme val="minor"/>
      </rPr>
      <t xml:space="preserve"> Orientadas a una acción. Ejemplo: “comprar zapatillas online”</t>
    </r>
  </si>
  <si>
    <r>
      <rPr>
        <u/>
        <sz val="11"/>
        <color theme="1"/>
        <rFont val="Calibri"/>
        <family val="2"/>
        <scheme val="minor"/>
      </rPr>
      <t xml:space="preserve">3) Navegacionales: </t>
    </r>
    <r>
      <rPr>
        <sz val="11"/>
        <color theme="1"/>
        <rFont val="Calibri"/>
        <family val="2"/>
        <scheme val="minor"/>
      </rPr>
      <t>Apuntan a sitios concretos. Ejemplo: “Facebook login”</t>
    </r>
  </si>
  <si>
    <t>¿Cola corta o cola larga?</t>
  </si>
  <si>
    <t>Short tail</t>
  </si>
  <si>
    <t>Long tail</t>
  </si>
  <si>
    <t>Palabras generales</t>
  </si>
  <si>
    <t>Términos más específicos</t>
  </si>
  <si>
    <t>Alta competencia</t>
  </si>
  <si>
    <t>Baja competencia</t>
  </si>
  <si>
    <t>Bajo nivel de conversión</t>
  </si>
  <si>
    <t>Alta tasa de conversión</t>
  </si>
  <si>
    <t>Ej: “zapatillas”</t>
  </si>
  <si>
    <t>Ej: “zapatillas running mujer 2024”</t>
  </si>
  <si>
    <t>Competencia de las palabras clave</t>
  </si>
  <si>
    <t>Al igual que ocurre con los negocios físicos, en el entorno digital también hay competencia por la atención del público. Algunas palabras clave son tan populares que muchas páginas web intentan posicionarse con ellas, lo que hace que el camino hacia los primeros resultados sea especialmente difícil. Por eso, no basta con saber qué busca la audiencia, sino también cómo de difícil será destacar con esos términos.</t>
  </si>
  <si>
    <t>¿Qué es la competencia de una palabra clave?</t>
  </si>
  <si>
    <t>Se refiere a la dificultad para aparecer en los primeros resultados orgánicos ante otros sitios que usan el mismo término. Factores como:
1) Número y calidad de páginas ya posicionadas.
2) Autoridad de los dominios competidores.
3) Optimización del contenido existente.</t>
  </si>
  <si>
    <t>- Google keyword Planner: Volumen de búsqueda y estimación de competencia en campañas pagadas.</t>
  </si>
  <si>
    <t>- SEMrush / Ahrefs / Moz: Muestran el Keyword Difficulty (KD): índice de dificultad para posicionar una keyword.</t>
  </si>
  <si>
    <t>- Ubersuggest: Aporta datos combinados: volumen, tendencia y competencia.</t>
  </si>
  <si>
    <t>Analizar el tráfico que recibe el sitio web</t>
  </si>
  <si>
    <t>Una estrategia de palabras clave no se termina con su elección; debe mantenerse en constante evaluación. Analizar el tráfico que recibe el sitio web permite entender si las keywords seleccionadas están generando resultados. Esta evaluación continua es la base de la optimización SEO.</t>
  </si>
  <si>
    <t>¿Para qué sirve el análisis del tráfico?</t>
  </si>
  <si>
    <t>1) Detectar qué palabras clave están generando resultados.
2) Identificar contenido poco eficaz.
3) Optimizar páginas ya creadas.
4) Crear nuevos contenidos para términos con alto potencial de conversión.</t>
  </si>
  <si>
    <t>Análisis de la competencia</t>
  </si>
  <si>
    <t xml:space="preserve">- El análisis competitivo es uno de los pilares más efectivos del SEO. Conocer qué hacen otras webs en el mismo sector no solo ayuda a comprender el mercado, sino también a detectar oportunidades que aún no están cubiertas. 
- Saber cómo se posiciona la competencia permite actuar con inteligencia y anticipación. Esta tarea comienza identificando quiénes son los competidores principales, tanto directos (mismos productos o servicios) como indirectos (contenidos similares o complementarios). 
- Una vez seleccionados, se analiza con qué palabras clave están posicionando sus páginas, qué contenidos les generan más visitas y qué tipo de enlaces utilizan para reforzar su posicionamiento. 
</t>
  </si>
  <si>
    <r>
      <rPr>
        <b/>
        <u/>
        <sz val="11"/>
        <color theme="1"/>
        <rFont val="Calibri"/>
        <family val="2"/>
        <scheme val="minor"/>
      </rPr>
      <t>Caso: una escuela de idiomas se diferencia con análisis competitivo SEO</t>
    </r>
    <r>
      <rPr>
        <sz val="11"/>
        <color theme="1"/>
        <rFont val="Calibri"/>
        <family val="2"/>
        <scheme val="minor"/>
      </rPr>
      <t xml:space="preserve">
</t>
    </r>
    <r>
      <rPr>
        <u/>
        <sz val="11"/>
        <color theme="1"/>
        <rFont val="Calibri"/>
        <family val="2"/>
        <scheme val="minor"/>
      </rPr>
      <t xml:space="preserve">Paso 1. Identificar a la competencia
</t>
    </r>
    <r>
      <rPr>
        <sz val="11"/>
        <color theme="1"/>
        <rFont val="Calibri"/>
        <family val="2"/>
        <scheme val="minor"/>
      </rPr>
      <t xml:space="preserve">Una academia online de inglés detecta como competidores directos a otras escuelas con cursos similares, y como indirectos a blogs educativos que ofrecen recursos gratuitos.
</t>
    </r>
    <r>
      <rPr>
        <u/>
        <sz val="11"/>
        <color theme="1"/>
        <rFont val="Calibri"/>
        <family val="2"/>
        <scheme val="minor"/>
      </rPr>
      <t xml:space="preserve">Paso 2. Análisis con herramientas especializadas
</t>
    </r>
    <r>
      <rPr>
        <sz val="11"/>
        <color theme="1"/>
        <rFont val="Calibri"/>
        <family val="2"/>
        <scheme val="minor"/>
      </rPr>
      <t>SEMrush y Ahrefs: 
- Se introdujeron las URLs de los sitios competidores y se obtuvo información clave como: 
                - Palabras clave posicionadas
                - Tráfico estimado mensual
                - Enlaces entrantes de calidad</t>
    </r>
  </si>
  <si>
    <r>
      <rPr>
        <u/>
        <sz val="11"/>
        <color theme="1"/>
        <rFont val="Calibri"/>
        <family val="2"/>
        <scheme val="minor"/>
      </rPr>
      <t xml:space="preserve">Paso 3. Descubrimientos clave
</t>
    </r>
    <r>
      <rPr>
        <sz val="11"/>
        <color theme="1"/>
        <rFont val="Calibri"/>
        <family val="2"/>
        <scheme val="minor"/>
      </rPr>
      <t xml:space="preserve">- Se identificaron varias keywords no explotadas, como “clases de inglés para entrevistas de trabajo”.
- Detectaron que los competidores más fuertes posicionaban bien gracias a artículos optimizados sobre exámenes oficiales.
- Se observó un patrón de éxito en recursos descargables gratuitos (guías, listas de vocabulario).
</t>
    </r>
    <r>
      <rPr>
        <u/>
        <sz val="11"/>
        <color theme="1"/>
        <rFont val="Calibri"/>
        <family val="2"/>
        <scheme val="minor"/>
      </rPr>
      <t>Paso 4. Estrategia de mejora</t>
    </r>
    <r>
      <rPr>
        <sz val="11"/>
        <color theme="1"/>
        <rFont val="Calibri"/>
        <family val="2"/>
        <scheme val="minor"/>
      </rPr>
      <t xml:space="preserve">
La academia creó nuevos contenidos con enfoque profesional, optimizó páginas con keywords detectadas como oportunidad y añadió enlaces de valor. Resultado: incremento del 40 % en el tráfico en tres meses y un aumento del 25 % en registros.</t>
    </r>
  </si>
  <si>
    <t>Donde utilizar palabras clave</t>
  </si>
  <si>
    <r>
      <t xml:space="preserve">El éxito del posicionamiento web no depende solo de qué términos se eligen, sino también de </t>
    </r>
    <r>
      <rPr>
        <b/>
        <sz val="11"/>
        <color theme="1"/>
        <rFont val="Calibri"/>
        <family val="2"/>
        <scheme val="minor"/>
      </rPr>
      <t>cómo y dónde se integran dentro del sitio</t>
    </r>
    <r>
      <rPr>
        <sz val="11"/>
        <color theme="1"/>
        <rFont val="Calibri"/>
        <family val="2"/>
        <scheme val="minor"/>
      </rPr>
      <t>. Esta unidad explora las ubicaciones estratégicas para maximizar la visibilidad y relevancia de una página. Saber dónde posicionar las keywords es convertir el contenido en un mapa claro para los motores de búsqueda… y para quienes buscan.</t>
    </r>
  </si>
  <si>
    <r>
      <t xml:space="preserve">La correcta ubicación de las palabras clave es tan importante como su selección. </t>
    </r>
    <r>
      <rPr>
        <b/>
        <sz val="11"/>
        <color theme="1"/>
        <rFont val="Calibri"/>
        <family val="2"/>
        <scheme val="minor"/>
      </rPr>
      <t>Saber qué busca el usuario es el primer paso, pero el segundo –y decisivo– es asegurarse de que los motores de búsqueda puedan encontrar esa información con facilidad</t>
    </r>
    <r>
      <rPr>
        <sz val="11"/>
        <color theme="1"/>
        <rFont val="Calibri"/>
        <family val="2"/>
        <scheme val="minor"/>
      </rPr>
      <t xml:space="preserve">. Para ello, es </t>
    </r>
    <r>
      <rPr>
        <b/>
        <sz val="11"/>
        <color theme="1"/>
        <rFont val="Calibri"/>
        <family val="2"/>
        <scheme val="minor"/>
      </rPr>
      <t>necesario entender la arquitectura del sitio web</t>
    </r>
    <r>
      <rPr>
        <sz val="11"/>
        <color theme="1"/>
        <rFont val="Calibri"/>
        <family val="2"/>
        <scheme val="minor"/>
      </rPr>
      <t xml:space="preserve"> y los </t>
    </r>
    <r>
      <rPr>
        <b/>
        <sz val="11"/>
        <color theme="1"/>
        <rFont val="Calibri"/>
        <family val="2"/>
        <scheme val="minor"/>
      </rPr>
      <t>puntos estratégicos donde las keywords ejercen mayor influencia.</t>
    </r>
  </si>
  <si>
    <r>
      <t xml:space="preserve">- Los motores de búsqueda, como Google, </t>
    </r>
    <r>
      <rPr>
        <b/>
        <sz val="11"/>
        <color theme="1"/>
        <rFont val="Calibri"/>
        <family val="2"/>
        <scheme val="minor"/>
      </rPr>
      <t>analizan múltiples señales dentro de una página</t>
    </r>
    <r>
      <rPr>
        <sz val="11"/>
        <color theme="1"/>
        <rFont val="Calibri"/>
        <family val="2"/>
        <scheme val="minor"/>
      </rPr>
      <t xml:space="preserve"> para </t>
    </r>
    <r>
      <rPr>
        <b/>
        <sz val="11"/>
        <color theme="1"/>
        <rFont val="Calibri"/>
        <family val="2"/>
        <scheme val="minor"/>
      </rPr>
      <t xml:space="preserve">determinar su relevancia respecto a una búsqueda determinada. </t>
    </r>
    <r>
      <rPr>
        <sz val="11"/>
        <color theme="1"/>
        <rFont val="Calibri"/>
        <family val="2"/>
        <scheme val="minor"/>
      </rPr>
      <t xml:space="preserve">
- Estas señales no se limitan al texto principal; </t>
    </r>
    <r>
      <rPr>
        <b/>
        <sz val="11"/>
        <color theme="1"/>
        <rFont val="Calibri"/>
        <family val="2"/>
        <scheme val="minor"/>
      </rPr>
      <t>se extienden a elementos estructural</t>
    </r>
    <r>
      <rPr>
        <sz val="11"/>
        <color theme="1"/>
        <rFont val="Calibri"/>
        <family val="2"/>
        <scheme val="minor"/>
      </rPr>
      <t xml:space="preserve">es como el </t>
    </r>
    <r>
      <rPr>
        <b/>
        <sz val="11"/>
        <color theme="1"/>
        <rFont val="Calibri"/>
        <family val="2"/>
        <scheme val="minor"/>
      </rPr>
      <t>dominio, la URL, los títulos, encabezados, imágenes y etiquetas HTML</t>
    </r>
    <r>
      <rPr>
        <sz val="11"/>
        <color theme="1"/>
        <rFont val="Calibri"/>
        <family val="2"/>
        <scheme val="minor"/>
      </rPr>
      <t>. 
- Cada uno de estos elementos actúa como una “señal semántica” que, si está bien optimizada, mejora la indexación y posicionamiento del sitio.</t>
    </r>
  </si>
  <si>
    <r>
      <rPr>
        <b/>
        <u/>
        <sz val="11"/>
        <color rgb="FFC00000"/>
        <rFont val="Calibri"/>
        <family val="2"/>
        <scheme val="minor"/>
      </rPr>
      <t>A) Dominio, URL y título de la página</t>
    </r>
    <r>
      <rPr>
        <sz val="11"/>
        <color theme="1"/>
        <rFont val="Calibri"/>
        <family val="2"/>
        <scheme val="minor"/>
      </rPr>
      <t xml:space="preserve">
El dominio es la carta de presentación de cualquier proyecto digital. Aunque hoy tiene menor peso en el algoritmo de Google, incluir una palabra clave relevante puede seguir siendo útil en nichos o negocios locales:
Beneficios de una URL clara:
1) Mejora el CTR (click-through rate)
2) Aumenta la confianza del usuario
3) Favorece la experiencia en redes sociales
4) Facilita el rastreo por parte de los bots
Estructura recomendada de una URL clara:
1) Breve y legible
2) Incluye la palabra clave principal
3) Ejemplo preferible: www.miweb.com/zapatos-deportivos-hombre</t>
    </r>
  </si>
  <si>
    <r>
      <rPr>
        <b/>
        <u/>
        <sz val="11"/>
        <color rgb="FFC00000"/>
        <rFont val="Calibri"/>
        <family val="2"/>
        <scheme val="minor"/>
      </rPr>
      <t>B) El título de una página</t>
    </r>
    <r>
      <rPr>
        <sz val="11"/>
        <color theme="1"/>
        <rFont val="Calibri"/>
        <family val="2"/>
        <scheme val="minor"/>
      </rPr>
      <t xml:space="preserve">
El title tag es uno de los factores on-page más influyentes. Aparece en los resultados de búsqueda y tiene una doble misión: informar al motor y atraer al usuario.
1) Incluir la palabra clave principal al inicio
2) Evitar títulos genéricos o ambiguos
3) No exceder los 60 caracteres
4) No duplicar títulos en distintas páginas</t>
    </r>
  </si>
  <si>
    <r>
      <rPr>
        <b/>
        <u/>
        <sz val="11"/>
        <color rgb="FFC00000"/>
        <rFont val="Calibri"/>
        <family val="2"/>
        <scheme val="minor"/>
      </rPr>
      <t xml:space="preserve">C) El encabezado de una página
</t>
    </r>
    <r>
      <rPr>
        <sz val="11"/>
        <rFont val="Calibri"/>
        <family val="2"/>
        <scheme val="minor"/>
      </rPr>
      <t>Los encabezados organizan jerárquicamente el contenido con etiquetas HTML como H1, H2 o H3. Mejoran la legibilidad y ayudan al posicionamiento.
- Estructura jerárquica óptima:
1) H1: único por página, incluye la palabra clave principal
2) H2 y H3: apoyan la estructura semántica con variantes o sinónimos
3) Mejora la experiencia de lectura</t>
    </r>
    <r>
      <rPr>
        <sz val="11"/>
        <color theme="1"/>
        <rFont val="Calibri"/>
        <family val="2"/>
        <scheme val="minor"/>
      </rPr>
      <t xml:space="preserve">
- Etiquetas:
Aunque algunas etiquetas HTML no afectan directamente al ranking en los resultados de búsqueda, su correcto uso aporta un valor significativo en otros aspectos clave del posicionamiento. 
Estas etiquetas proporcionan contexto adicional que ayuda a los motores de búsqueda a interpretar mejor el contenido de la página y su estructura semántica, lo que facilita el rastreo e indexación. 
Además, mejoran la experiencia del usuario al ofrecer información clara, accesible y bien organizada. 
En el caso de usuarios con discapacidad visual, por ejemplo, las etiquetas ALT permiten a los lectores de pantalla describir las imágenes, lo cual incrementa la accesibilidad del sitio.</t>
    </r>
  </si>
  <si>
    <r>
      <rPr>
        <b/>
        <u/>
        <sz val="11"/>
        <color rgb="FFC00000"/>
        <rFont val="Calibri"/>
        <family val="2"/>
        <scheme val="minor"/>
      </rPr>
      <t>D) Valor estratégico de las etiquetas HTML</t>
    </r>
    <r>
      <rPr>
        <sz val="11"/>
        <color theme="1"/>
        <rFont val="Calibri"/>
        <family val="2"/>
        <scheme val="minor"/>
      </rPr>
      <t xml:space="preserve">
Estas etiquetas funcionan como señales auxiliares que:
1) Ayudan a los bots a interpretar mejor el contenido y su estructura semántica.
2) Mejoran la accesibilidad, permitiendo que más personas accedan a la información de forma clara (por ejemplo, mediante lectores de pantalla).
3) Ofrecen datos adicionales en los resultados de búsqueda que pueden captar la atención del usuario, como valoraciones, precios o fragmentos enriquecidos.</t>
    </r>
  </si>
  <si>
    <t>En el universo digital, cada enlace es un voto de confianza, una señal de valor y relevancia. En esta unidad descubrirás cómo los enlaces internos y externos impactan directamente en el posicionamiento web, y aprenderás a gestionarlos estratégicamente. Porque en el mundo del SEO, los enlaces son el equivalente a la reputación.</t>
  </si>
  <si>
    <t xml:space="preserve">Popularidad de un sitio web
</t>
  </si>
  <si>
    <t>En el contexto del posicionamiento web, la popularidad de un sitio no se mide únicamente por la cantidad de visitas que recibe, sino por su capacidad para generar autoridad dentro del ecosistema digital. 
Esta autoridad se construye a través del reconocimiento de otras páginas web que, al enlazar su contenido, están validando su calidad y relevancia. 
En términos prácticos, cada enlace recibido de una fuente externa representa un voto de confianza hacia el contenido enlazado.</t>
  </si>
  <si>
    <t>¿Qué factores determinan el valor de un enlace?</t>
  </si>
  <si>
    <t>1) Autoridad del dominio que enlaza
2) Relevancia temática entre los sitios
3) Contexto del enlace dentro del contenido
4) No todos los enlaces suman: importa quién enlaza, cómo y en qué contexto.</t>
  </si>
  <si>
    <t>Herramientas para evaluar enlaces</t>
  </si>
  <si>
    <t>1) Moz: mide la Domain Authority
2) Ahrefs: analiza el perfil de enlaces entrantes y el URL Rating
3) SEMrush: identifica dominios referenciadores y Trust Score
4) Estos indicadores ayudan a priorizar enlaces valiosos frente a menciones irrelevantes o artificiales.</t>
  </si>
  <si>
    <t>La popularidad bien gestionada no solo mejora el posicionamiento, sino que fortalece la reputación digital del sitio. En un entorno donde la confianza es un activo estratégico, los enlaces funcionan como una de las señales más potentes de credibilidad y autoridad.</t>
  </si>
  <si>
    <t>Enlaces internos y externos</t>
  </si>
  <si>
    <t>Los enlaces internos conectan distintas páginas de un mismo dominio. Son una herramienta poderosa —aunque poco explotada— dentro de una estrategia SEO integral. Contribuyen a:</t>
  </si>
  <si>
    <t>- Mejorar la experiencia de navegación del usuario
- Reducir la tasa de rebote y aumentar la permanencia
- Facilitar a los buscadores la comprensión e indexación de la arquitectura del sitio</t>
  </si>
  <si>
    <r>
      <rPr>
        <u/>
        <sz val="11"/>
        <color theme="1"/>
        <rFont val="Calibri"/>
        <family val="2"/>
        <scheme val="minor"/>
      </rPr>
      <t>Conseguir enlaces externos</t>
    </r>
    <r>
      <rPr>
        <sz val="11"/>
        <color theme="1"/>
        <rFont val="Calibri"/>
        <family val="2"/>
        <scheme val="minor"/>
      </rPr>
      <t xml:space="preserve">
Los enlaces externos o backlinks representan una validación desde otros sitios web. Son interpretados por los motores de búsqueda como señales de autoridad, confiabilidad y calidad.
1) Estrategias éticas de obtención de enlaces:
- Crear contenido valioso y enlazable
- Publicaciones como invitado (guest posting)
- Participar en comunidades o foros especializados
- Diseñar recursos descargables (infografías, informes, herramientas)</t>
    </r>
  </si>
  <si>
    <t>2) Consideraciones clave
- Priorizar calidad sobre cantidad
- Valorar la autoridad y afinidad temática del sitio que enlaza
- Diferenciar entre enlaces dofollow (transmiten autoridad) y nofollow (no lo hacen, pero pueden generar visibilidad)</t>
  </si>
  <si>
    <t>Alta en directorios</t>
  </si>
  <si>
    <t>Una estrategia eficaz de alta en directorios requiere seleccionar cuidadosamente las plataformas adecuadas. Es fundamental priorizar directorios que sean relevantes para el sector, estén bien moderados y cuenten con criterios editoriales claros. Esto incluye directorios vinculados a asociaciones profesionales, cámaras de comercio, portales locales o plataformas especializadas en una temática concreta. Estos entornos aportan legitimidad, ya que son reconocidos tanto por los usuarios como por los motores de búsqueda como fuentes confiables.</t>
  </si>
  <si>
    <t>Además, cada alta debe ir acompañada de una descripción única del sitio web. Esta descripción debe estar redactada con claridad, reflejar la propuesta de valor de la marca y estar optimizada con palabras clave pertinentes. Evitar la repetición de textos en distintos directorios es clave, ya que los contenidos duplicados pueden reducir la eficacia del enlace o incluso generar penalizaciones.</t>
  </si>
  <si>
    <r>
      <rPr>
        <b/>
        <u/>
        <sz val="11"/>
        <color theme="1"/>
        <rFont val="Calibri"/>
        <family val="2"/>
        <scheme val="minor"/>
      </rPr>
      <t xml:space="preserve">1) Alta en directorios: </t>
    </r>
    <r>
      <rPr>
        <sz val="11"/>
        <color theme="1"/>
        <rFont val="Calibri"/>
        <family val="2"/>
        <scheme val="minor"/>
      </rPr>
      <t xml:space="preserve">proceso de registrar un sitio web en plataformas clasificadas por temáticas o sectores. Puede mejorar el SEO si se realiza en directorios relevantes, bien estructurados y con control editorial.
</t>
    </r>
    <r>
      <rPr>
        <b/>
        <u/>
        <sz val="11"/>
        <color theme="1"/>
        <rFont val="Calibri"/>
        <family val="2"/>
        <scheme val="minor"/>
      </rPr>
      <t xml:space="preserve">2) Anchor text (texto ancla): </t>
    </r>
    <r>
      <rPr>
        <sz val="11"/>
        <color theme="1"/>
        <rFont val="Calibri"/>
        <family val="2"/>
        <scheme val="minor"/>
      </rPr>
      <t xml:space="preserve">palabra o frase visible en un enlace. Debe ser relevante respecto al contenido de destino, ya que influye en cómo interpretan los buscadores la temática de la página enlazada.
</t>
    </r>
    <r>
      <rPr>
        <b/>
        <u/>
        <sz val="11"/>
        <color theme="1"/>
        <rFont val="Calibri"/>
        <family val="2"/>
        <scheme val="minor"/>
      </rPr>
      <t xml:space="preserve">3) Backlink: </t>
    </r>
    <r>
      <rPr>
        <sz val="11"/>
        <color theme="1"/>
        <rFont val="Calibri"/>
        <family val="2"/>
        <scheme val="minor"/>
      </rPr>
      <t xml:space="preserve">enlace externo que apunta hacia una página de nuestro sitio desde otro dominio. Es uno de los factores más influyentes en el posicionamiento SEO al actuar como voto de confianza.
</t>
    </r>
    <r>
      <rPr>
        <b/>
        <u/>
        <sz val="11"/>
        <color theme="1"/>
        <rFont val="Calibri"/>
        <family val="2"/>
        <scheme val="minor"/>
      </rPr>
      <t xml:space="preserve">4) Domain Authority (DA): </t>
    </r>
    <r>
      <rPr>
        <sz val="11"/>
        <color theme="1"/>
        <rFont val="Calibri"/>
        <family val="2"/>
        <scheme val="minor"/>
      </rPr>
      <t xml:space="preserve">métrica desarrollada por Moz que estima la autoridad de un dominio en una escala de 0 a 100. Cuanto más alta, mayores posibilidades de posicionarse en los buscadores.
</t>
    </r>
    <r>
      <rPr>
        <b/>
        <u/>
        <sz val="11"/>
        <color theme="1"/>
        <rFont val="Calibri"/>
        <family val="2"/>
        <scheme val="minor"/>
      </rPr>
      <t xml:space="preserve">5) Enlace dofollow: </t>
    </r>
    <r>
      <rPr>
        <sz val="11"/>
        <color theme="1"/>
        <rFont val="Calibri"/>
        <family val="2"/>
        <scheme val="minor"/>
      </rPr>
      <t xml:space="preserve">tipo de enlace que transfiere autoridad desde la página de origen a la de destino. Es el tipo de enlace más valorado por los motores de búsqueda para mejorar el posicionamiento.
</t>
    </r>
    <r>
      <rPr>
        <b/>
        <u/>
        <sz val="11"/>
        <color theme="1"/>
        <rFont val="Calibri"/>
        <family val="2"/>
        <scheme val="minor"/>
      </rPr>
      <t xml:space="preserve">6) Enlace interno: </t>
    </r>
    <r>
      <rPr>
        <sz val="11"/>
        <color theme="1"/>
        <rFont val="Calibri"/>
        <family val="2"/>
        <scheme val="minor"/>
      </rPr>
      <t xml:space="preserve">hipervínculo que conecta distintas páginas dentro del mismo dominio. Ayuda a mejorar la navegación del usuario y favorece la distribución de autoridad entre las páginas del sitio.
</t>
    </r>
    <r>
      <rPr>
        <b/>
        <u/>
        <sz val="11"/>
        <color theme="1"/>
        <rFont val="Calibri"/>
        <family val="2"/>
        <scheme val="minor"/>
      </rPr>
      <t xml:space="preserve">7) Enlace nofollow: </t>
    </r>
    <r>
      <rPr>
        <sz val="11"/>
        <color theme="1"/>
        <rFont val="Calibri"/>
        <family val="2"/>
        <scheme val="minor"/>
      </rPr>
      <t xml:space="preserve">enlace que incluye un atributo HTML indicando a los motores de búsqueda que no deben transferir autoridad. Se usa comúnmente en comentarios, enlaces patrocinados o poco confiables.
</t>
    </r>
    <r>
      <rPr>
        <b/>
        <u/>
        <sz val="11"/>
        <color theme="1"/>
        <rFont val="Calibri"/>
        <family val="2"/>
        <scheme val="minor"/>
      </rPr>
      <t xml:space="preserve">8) Link building: </t>
    </r>
    <r>
      <rPr>
        <sz val="11"/>
        <color theme="1"/>
        <rFont val="Calibri"/>
        <family val="2"/>
        <scheme val="minor"/>
      </rPr>
      <t xml:space="preserve">conjunto de estrategias para conseguir enlaces externos hacia un sitio web. Su objetivo es aumentar la autoridad, visibilidad y reputación online de una página.
</t>
    </r>
    <r>
      <rPr>
        <b/>
        <u/>
        <sz val="11"/>
        <color theme="1"/>
        <rFont val="Calibri"/>
        <family val="2"/>
        <scheme val="minor"/>
      </rPr>
      <t xml:space="preserve">9) Page Authority (PA): </t>
    </r>
    <r>
      <rPr>
        <sz val="11"/>
        <color theme="1"/>
        <rFont val="Calibri"/>
        <family val="2"/>
        <scheme val="minor"/>
      </rPr>
      <t xml:space="preserve">métrica que evalúa la probabilidad de que una página específica se posicione en los resultados de búsqueda. Está influenciada por la calidad y cantidad de backlinks recibidos.
</t>
    </r>
    <r>
      <rPr>
        <b/>
        <u/>
        <sz val="11"/>
        <color theme="1"/>
        <rFont val="Calibri"/>
        <family val="2"/>
        <scheme val="minor"/>
      </rPr>
      <t xml:space="preserve">10) Popularidad web: </t>
    </r>
    <r>
      <rPr>
        <sz val="11"/>
        <color theme="1"/>
        <rFont val="Calibri"/>
        <family val="2"/>
        <scheme val="minor"/>
      </rPr>
      <t>indicador de la relevancia de una página basado en la cantidad y calidad de enlaces que recibe desde otros sitios. Es interpretado por los buscadores como una señal de confianza y autoridad.</t>
    </r>
  </si>
  <si>
    <t>Enlaces I: Popularidad de un sitio web y enlaces</t>
  </si>
  <si>
    <t>Enlaces II: Marcadores sociales</t>
  </si>
  <si>
    <t>Para limpiar un disco USB a nivel logico se deben seguir estos pasos</t>
  </si>
  <si>
    <t xml:space="preserve">Enlace YOUTUBE de limpieza: </t>
  </si>
  <si>
    <t>https://www.youtube.com/watch?v=1y86j7oMY_A</t>
  </si>
  <si>
    <t>Si al escribir luego en WINDOWS: "Administración de discos" sale DISCO 1 USB sin asignar y da a eleir MBR o GPT, se elegirá GPT</t>
  </si>
  <si>
    <t>que permite particiones de disco</t>
  </si>
  <si>
    <t>Y luego se le da a "NUEVO VOLUMEN SIMPLE"</t>
  </si>
  <si>
    <t>Se le da todo a siguiente, excepto cuando se llegue  a la ventana donde dice: "Etiqueta de volumen" para asignarle un nombre al disco</t>
  </si>
  <si>
    <t>Luego, por último, se abrirá el explorador de archivos y se podrá usar el USB o disco como nuevo</t>
  </si>
  <si>
    <t>2) CREACIÓN DE USB CON UBUNTU:</t>
  </si>
  <si>
    <t>Empleo del fichero "portable" RUFUS para poder crear el disco UBUNTU ISO para instalación sistema operativo</t>
  </si>
  <si>
    <t>Descaga del programa RUFUS (portable sin necesidad de instalar) en el siguiente enlace:</t>
  </si>
  <si>
    <t>https://rufus.ie/es/</t>
  </si>
  <si>
    <t>1) LIMPIEZA LÓGICA DE UN DISPOSITIVO USB (formateándolo):</t>
  </si>
  <si>
    <t>Fichero ejecutable de UBUNTU: rufus-4.11p</t>
  </si>
  <si>
    <t>En el universo del SEO, no todos los enlaces son beneficiosos. Algunos potencian tu visibilidad, otros pueden penalizarte. Aprender a distinguirlos es clave para diseñar una estrategia eficaz.</t>
  </si>
  <si>
    <t>Marcadores sociales</t>
  </si>
  <si>
    <t>Los marcadores sociales son herramientas digitales que permiten a las personas usuarias guardar, clasificar y compartir enlaces de páginas web que consideran útiles o interesantes. Aunque su popularidad ha variado con el tiempo, siguen desempeñando un papel relevante en estrategias de visibilidad online, tráfico web y, en menor medida, posicionamiento SEO.</t>
  </si>
  <si>
    <t>Plataformas como Reddit, Diigo, Pocket, Flipboard o Mix permiten que los usuarios creen colecciones públicas o privadas de enlaces, añadiendo etiquetas y descripciones.</t>
  </si>
  <si>
    <t>Desde una perspectiva SEO, los enlaces que provienen de marcadores sociales suelen ser nofollow, es decir, no transmiten autoridad directa al sitio enlazado. No obstante, su valor radica en otros aspectos estratégicos:</t>
  </si>
  <si>
    <t>Una buena presencia en plataformas como Reddit puede generar miles de visitas en pocas horas si el contenido se vuelve viral dentro de una comunidad</t>
  </si>
  <si>
    <t>1) Mejora el tráfico:</t>
  </si>
  <si>
    <t>2) Rastreo acelerado:</t>
  </si>
  <si>
    <t>Los bots de busqueda acceden frecuentemente a estos sitios, por lo que un enlace desde allí</t>
  </si>
  <si>
    <t>puede acelerar la indexación de contenidos nuevos.</t>
  </si>
  <si>
    <t>3) Difusión de marca:</t>
  </si>
  <si>
    <t>Compartir útiles en comunidades específicas posiciona a la marca como fuente de conocimientos</t>
  </si>
  <si>
    <t>fiables.</t>
  </si>
  <si>
    <t>La clave en el uso de marcadores sociales está en la relevancia. No se trata de difundir enlaces de forma masiva, sino de seleccionar cuidadosamente las plataformas adecuadas, participar en conversaciones reales y aportar valor. El spam es penalizado y puede destruir la reputación digital.</t>
  </si>
  <si>
    <t>Intercambio de enlaces</t>
  </si>
  <si>
    <t>El intercambio de enlaces es una práctica común en el marketing digital y el SEO, que consiste en establecer acuerdos entre dos o más páginas para enlazarse mutuamente. Esta acción puede tener beneficios legítimos si se realiza con ética y dentro de contextos naturales, pero también conlleva riesgos importantes si se abusa de ella o se ejecuta de forma automatizada.</t>
  </si>
  <si>
    <r>
      <rPr>
        <u/>
        <sz val="11"/>
        <color theme="1"/>
        <rFont val="Calibri"/>
        <family val="2"/>
        <scheme val="minor"/>
      </rPr>
      <t xml:space="preserve">Prácticas a evitar:
</t>
    </r>
    <r>
      <rPr>
        <sz val="11"/>
        <color theme="1"/>
        <rFont val="Calibri"/>
        <family val="2"/>
        <scheme val="minor"/>
      </rPr>
      <t>- Intercambios sistemáticos entre sitios sin relación temática
- Redes cerradas con enlaces cruzados sin contenido útil
- Enlaces repetitivos o ubicados en zonas irrelevantes
- Google identifica estos patrones como intentos de manipulación del ranking y puede penalizarlos.</t>
    </r>
  </si>
  <si>
    <r>
      <rPr>
        <u/>
        <sz val="11"/>
        <color theme="1"/>
        <rFont val="Calibri"/>
        <family val="2"/>
        <scheme val="minor"/>
      </rPr>
      <t>Buenas prácticas recomendadas</t>
    </r>
    <r>
      <rPr>
        <sz val="11"/>
        <color theme="1"/>
        <rFont val="Calibri"/>
        <family val="2"/>
        <scheme val="minor"/>
      </rPr>
      <t xml:space="preserve">
- Crear enlaces a partir de entrevistas, colaboraciones o reseñas
- Usar menciones en redes, citas sin hipervínculo o enlaces indirectos
- Alternar enlaces directos con otras formas de referencia contextual</t>
    </r>
  </si>
  <si>
    <t>Enlaces que penalizan</t>
  </si>
  <si>
    <t>No todos los enlaces ayudan al posicionamiento. Algunos pueden perjudicar seriamente la visibilidad del sitio. Estos enlaces tóxicos pueden ser involuntarios y provienen de fuentes no confiables.</t>
  </si>
  <si>
    <r>
      <rPr>
        <u/>
        <sz val="11"/>
        <color theme="1"/>
        <rFont val="Calibri"/>
        <family val="2"/>
        <scheme val="minor"/>
      </rPr>
      <t>Origen habitual de enlaces perjudiciales:</t>
    </r>
    <r>
      <rPr>
        <sz val="11"/>
        <color theme="1"/>
        <rFont val="Calibri"/>
        <family val="2"/>
        <scheme val="minor"/>
      </rPr>
      <t xml:space="preserve">
- Sitios con contenido malicioso o catalogados como spam
- Granjas de enlaces sin control editorial
- Directorios no moderados
- Páginas penalizadas o blogs automatizados
</t>
    </r>
    <r>
      <rPr>
        <u/>
        <sz val="11"/>
        <color theme="1"/>
        <rFont val="Calibri"/>
        <family val="2"/>
        <scheme val="minor"/>
      </rPr>
      <t>Cómo actuar frente a enlaces tóxicos:</t>
    </r>
    <r>
      <rPr>
        <sz val="11"/>
        <color theme="1"/>
        <rFont val="Calibri"/>
        <family val="2"/>
        <scheme val="minor"/>
      </rPr>
      <t xml:space="preserve">
- Contactar con el administrador del sitio para pedir su eliminación
- Usar la herramienta Disavow de Google si no se obtiene respuesta
- Realizar auditorías periódicas con herramientas como Ahrefs, SEMrush o Google Search Console
- Mantener un perfil de enlaces limpio y de calidad es esencial para una estrategia SEO sostenible y sin riesgos.</t>
    </r>
  </si>
  <si>
    <r>
      <rPr>
        <u/>
        <sz val="11"/>
        <color theme="1"/>
        <rFont val="Calibri"/>
        <family val="2"/>
        <scheme val="minor"/>
      </rPr>
      <t xml:space="preserve">Mapa del sitio (sitemap):
</t>
    </r>
    <r>
      <rPr>
        <sz val="11"/>
        <color theme="1"/>
        <rFont val="Calibri"/>
        <family val="2"/>
        <scheme val="minor"/>
      </rPr>
      <t>El sitemap es un archivo que comunica a los motores de búsqueda la estructura interna del sitio. Se genera normalmente en formato XML y se registra en Google Search Console para optimizar la indexación.
1) Tipos de sitemap
- Sitemap general: páginas HTML como productos, entradas de blog o categorías
- Sitemap de imágenes o vídeos: mejora la indexación en Google Images y YouTube
- Sitemap de noticias: usado por medios para acelerar su aparición en Google News
Para que un sitemap sea realmente eficaz, debe reflejar con precisión la estructura actualizada del sitio, incluyendo cualquier modificación o incorporación reciente de páginas. Es fundamental evitar la inclusión de URLs con errores, redireccionamientos o que estén marcadas como noindex, ya que esto puede confundir a los motores de búsqueda y reducir la eficacia del rastreo. Además, el sitemap debe ser accesible desde el archivo robots.txt y estar registrado en Google Search Console para garantizar su visibilidad por parte de los buscadores.</t>
    </r>
  </si>
  <si>
    <t>TEMA 6:</t>
  </si>
  <si>
    <t>Contenidos dificiles de posicionar</t>
  </si>
  <si>
    <t xml:space="preserve">No basta con que una página esté bien escrita o contenga imágenes atractivas. Algunos tipos de contenido presentan barreras técnicas que impiden su correcta indexación. </t>
  </si>
  <si>
    <t xml:space="preserve">1) Imágenes
</t>
  </si>
  <si>
    <t>Las imágenes constituyen un recurso fundamental en la web moderna. Desde una perspectiva visual, mejoran la estética, ayudan a reforzar ideas clave y aportan valor emocional o explicativo al contenido. No obstante, desde el punto de vista del posicionamiento SEO, las imágenes presentan un desafío técnico importante: no son interpretables por los motores de búsqueda de la misma forma que el texto, lo que las convierte en elementos “ciegos” si no se acompañan de la información adecuada.</t>
  </si>
  <si>
    <t>- Atributo ALT (texto alternativo):</t>
  </si>
  <si>
    <t xml:space="preserve">Este atributo describe el contenido de la imagen. Es indispensable para que los buscadores comprendan de qué trata, y también es un recurso clave para la accesibilidad, ya que los lectores de pantalla lo utilizan para describir visualmente el contenido a personas con discapacidad visual. Además, el ALT debe contener palabras clave relevantes de manera natural. </t>
  </si>
  <si>
    <t>- Nombre del archivo:</t>
  </si>
  <si>
    <t xml:space="preserve">Una imagen nombrada correctamente como guitarra-acustica-roja.jpg tiene más posibilidades de posicionarse que una con el nombre IMG202303.jpg. Este nombre debe describir el contenido y, cuando sea oportuno, incluir una palabra clave secundaria. </t>
  </si>
  <si>
    <t>- Peso y compresión</t>
  </si>
  <si>
    <t>- Contexto semántico:</t>
  </si>
  <si>
    <t xml:space="preserve">Las imágenes deben estar acompañadas de texto relevante, títulos y descripciones que contextualicen su contenido. Google valora las imágenes en función del texto que las rodea, por lo que su ubicación también influye. </t>
  </si>
  <si>
    <t>- Sitemap de imágenes:</t>
  </si>
  <si>
    <t xml:space="preserve">Crear un mapa del sitio específico para imágenes mejora la probabilidad de que sean indexadas correctamente y aparezcan en Google Images, ampliando las posibilidades de tráfico visual. </t>
  </si>
  <si>
    <t>2) Flash</t>
  </si>
  <si>
    <t xml:space="preserve">Durante más de una década, Adobe Flash fue la tecnología dominante para crear animaciones, videojuegos, sitios web interactivos y reproductores multimedia. Su versatilidad visual era atractiva para los diseñadores web, pero desde el punto de vista del SEO, siempre fue problemático. </t>
  </si>
  <si>
    <t xml:space="preserve">La razón principal es que Flash no permite a los motores de búsqueda acceder al contenido incrustado en sus archivos. A diferencia del texto HTML o el contenido JavaScript estructurado correctamente, los archivos SWF (formato nativo de Flash) encapsulan todos los elementos en un contenedor visual inaccesible para los bots de rastreo. Además de su baja accesibilidad, Flash presenta múltiples limitaciones: </t>
  </si>
  <si>
    <t>- Obsolescencia tecnológica:</t>
  </si>
  <si>
    <t xml:space="preserve">Adobe anunció el fin del soporte a Flash en 2020, y todos los navegadores principales (Chrome, Firefox, Edge, Safari) dejaron de soportarlo. Actualmente, los sitios que aún contienen contenido Flash muestran errores de carga o zonas completamente vacías. </t>
  </si>
  <si>
    <t>- Problemas de seguridad:</t>
  </si>
  <si>
    <t xml:space="preserve">Flash fue, durante años, una de las plataformas más vulnerables a ataques, lo que generó desconfianza y fue determinante en su abandono. </t>
  </si>
  <si>
    <t>- Imposibilidad de indexación:</t>
  </si>
  <si>
    <t>Google ya no rastrea ni indexa ningún contenido en Flash, lo que significa que toda información contenida dentro de un archivo SWF es, literalmente, invisible para los buscadores.</t>
  </si>
  <si>
    <t>La migración de sitios Flash es una prioridad en cualquier auditoría SEO moderna. El reemplazo ideal se realiza con HTML5, que permite incorporar vídeos, audio, animaciones y elementos interactivos de manera nativa, accesible y segura. El uso de bibliotecas modernas como GreenSock (GSAP) o frameworks como React permite recrear las experiencias visuales de Flash sin renunciar al posicionamiento ni a la compatibilidad multiplataforma.</t>
  </si>
  <si>
    <t>3) La librería swfobject</t>
  </si>
  <si>
    <t>Swfobject fue una librería JavaScript muy utilizada durante la transición entre las tecnologías de incrustación Flash y los estándares modernos. Su propósito era insertar archivos SWF de forma más flexible y compatible, especialmente con navegadores que presentaban inconsistencias en el manejo de objetos embebidos. En su momento, swfobject ofrecía ventajas como:</t>
  </si>
  <si>
    <t>- Detección automática de versiones del plugin de Flash
- Inserción dinámica de contenido Flash en el DOM
- Alternativas para navegadores sin soporte de Flash</t>
  </si>
  <si>
    <t>- Por qué swfobject es perjudicial hoy:</t>
  </si>
  <si>
    <t>- Tecnología obsoleta:</t>
  </si>
  <si>
    <t>Depende de la tecnología obsoleta: Flash ya no es compatible ni idexable por los</t>
  </si>
  <si>
    <t>buscadores.</t>
  </si>
  <si>
    <t>- Carga dinámica mal interpretada:</t>
  </si>
  <si>
    <t>Los rastreadores no procesan correctamente los contenidos insertados con swfobject.</t>
  </si>
  <si>
    <t>- Incopatibilidad móvil:</t>
  </si>
  <si>
    <t>La mayoría de los dispositivos móviles no soportan Flash, lo que vuelve invisible el contenido gestionado con esta librería.</t>
  </si>
  <si>
    <t>Actualmente, no existe justificación técnica ni de accesibilidad para mantener swfobject en un proyecto web. Todo contenido gestionado con esta librería debe ser reprogramado con HTML5, CSS3 o JavaScript moderno, garantizando así su adaptabilidad, rastreabilidad y compatibilidad con buscadores y usuarios.</t>
  </si>
  <si>
    <t>- Usos correctos de archivos:</t>
  </si>
  <si>
    <t>1) Evitar la indexación de versiones duplicadas o secciones no relevantes
2) Proteger recursos internos sin utilidad pública
3) Optimizar el presupuesto de rastreo de Google</t>
  </si>
  <si>
    <t>- Errores frecuentes que afectan al uso:</t>
  </si>
  <si>
    <t>1) Bloquear directorios clave como /images/ o /css/
2) Incluir “Disallow: /” sin querer, bloqueando el sitio completo
3) Mantener bloqueos activos tras migrar de un entorno de pruebas a producción</t>
  </si>
  <si>
    <t>Es importante diferenciar entre rastreo e indexación. El archivo robots.txt bloquea el rastreo, pero no impide la indexación si la página recibe enlaces externos. Para una exclusión completa, debe combinarse con la etiqueta noindex o con cabeceras HTTP adecuadas.</t>
  </si>
  <si>
    <r>
      <t xml:space="preserve">El tamaño de las imágenes afecta directamente a la velocidad de carga, uno de los factores principales en la experiencia de usuario y el posicionamiento. Una buena práctica es utilizar formatos como </t>
    </r>
    <r>
      <rPr>
        <b/>
        <sz val="11"/>
        <color theme="1"/>
        <rFont val="Calibri"/>
        <family val="2"/>
        <scheme val="minor"/>
      </rPr>
      <t>WebP o AVIF</t>
    </r>
    <r>
      <rPr>
        <sz val="11"/>
        <color theme="1"/>
        <rFont val="Calibri"/>
        <family val="2"/>
        <scheme val="minor"/>
      </rPr>
      <t xml:space="preserve">, que ofrecen alta calidad con bajo peso, y aplicar compresión inteligente sin perder nitidez visual. </t>
    </r>
  </si>
  <si>
    <t>TEMA 7:</t>
  </si>
  <si>
    <t>Análisis de las estadísticas de acceso</t>
  </si>
  <si>
    <t>Tipos de aplicaciones</t>
  </si>
  <si>
    <t>Existen dos grandes tipos de herramientas analíticas: las que se basan en los archivos de registro del servidor (log-based) y las que emplean etiquetas de seguimiento (tag-based).</t>
  </si>
  <si>
    <t>Aplicaciones basadas en logs (LOG-BASED-ANALYTICS)</t>
  </si>
  <si>
    <t xml:space="preserve">Estas herramientas analizan los archivos de registro generados automáticamente por el servidor web cada vez que se accede a un recurso. Cada solicitud de página, imagen, documento o archivo queda registrada con información como la IP del visitante, la fecha y hora, el agente de usuario (navegador y sistema operativo), la URL solicitada y el código de respuesta del servidor. </t>
  </si>
  <si>
    <t xml:space="preserve">
Ejemplos destacados: Awstats, Webalizer, Analog.</t>
  </si>
  <si>
    <t>A) Tipos de aplicaciones de análisis</t>
  </si>
  <si>
    <r>
      <rPr>
        <b/>
        <u/>
        <sz val="11"/>
        <color theme="1"/>
        <rFont val="Calibri"/>
        <family val="2"/>
        <scheme val="minor"/>
      </rPr>
      <t xml:space="preserve">Ventajas: </t>
    </r>
    <r>
      <rPr>
        <sz val="11"/>
        <color theme="1"/>
        <rFont val="Calibri"/>
        <family val="2"/>
        <scheme val="minor"/>
      </rPr>
      <t xml:space="preserve">
1) No requieren ningún código insertado en la página, lo que evita problemas de carga o de bloqueo por parte de los navegadores. 
2) Capturan todo tipo de tráfico, incluidos bots y errores del servidor, lo que permite un análisis técnico más profundo. 
3) Son útiles para auditar el rendimiento del servidor y detectar ataques o comportamientos anómalos. 
</t>
    </r>
    <r>
      <rPr>
        <b/>
        <u/>
        <sz val="11"/>
        <color theme="1"/>
        <rFont val="Calibri"/>
        <family val="2"/>
        <scheme val="minor"/>
      </rPr>
      <t xml:space="preserve">Limitaciones: </t>
    </r>
    <r>
      <rPr>
        <sz val="11"/>
        <color theme="1"/>
        <rFont val="Calibri"/>
        <family val="2"/>
        <scheme val="minor"/>
      </rPr>
      <t xml:space="preserve">
1) No proporcionan información detallada sobre el comportamiento del usuario en la página (clics, scrolls, eventos). 
2) Suelen requerir conocimientos técnicos para la configuración e interpretación. </t>
    </r>
  </si>
  <si>
    <t>B) Google Analytics:</t>
  </si>
  <si>
    <t>Google Analytics es, sin duda, la herramienta de análisis web más utilizada a nivel mundial. Desde su lanzamiento en 2005, ha revolucionado la forma en que se entienden y optimizan los sitios web. Gratuita, altamente personalizable y constantemente actualizada, esta plataforma permite observar en detalle cómo las personas interactúan con un sitio, desde la primera visita hasta una conversión o abandono.</t>
  </si>
  <si>
    <t>Funcionamiento básico</t>
  </si>
  <si>
    <t>El sistema opera a través de un código de seguimiento (tracking code) generado específicamente para cada propiedad o sitio web. Este código se incrusta en el encabezado de cada página y se activa con cada carga. A partir de ahí, recoge datos como:</t>
  </si>
  <si>
    <r>
      <rPr>
        <u/>
        <sz val="11"/>
        <color theme="1"/>
        <rFont val="Calibri"/>
        <family val="2"/>
        <scheme val="minor"/>
      </rPr>
      <t>1) Datos que recoge el código de seguimiento</t>
    </r>
    <r>
      <rPr>
        <sz val="11"/>
        <color theme="1"/>
        <rFont val="Calibri"/>
        <family val="2"/>
        <scheme val="minor"/>
      </rPr>
      <t xml:space="preserve">
- Qué páginas se visitan y en qué orden
- Tiempo de permanencia en cada página
- Fuente de tráfico (buscador, red social, enlace externo, email, etc.)
- Acciones realizadas (clics, formularios, compras, descargas)
</t>
    </r>
    <r>
      <rPr>
        <u/>
        <sz val="11"/>
        <color theme="1"/>
        <rFont val="Calibri"/>
        <family val="2"/>
        <scheme val="minor"/>
      </rPr>
      <t xml:space="preserve">2) Ventajas clave de Google Analytics
</t>
    </r>
    <r>
      <rPr>
        <sz val="11"/>
        <color theme="1"/>
        <rFont val="Calibri"/>
        <family val="2"/>
        <scheme val="minor"/>
      </rPr>
      <t>- Paneles personalizables: se adaptan a los objetivos del negocio
- Segmentación avanzada: permite definir audiencias según variables demográficas o de comportamiento
- Seguimiento de conversiones: mide objetivos como formularios enviados o archivos descargados
- Integración con otras herramientas de Google: como Google Ads, Tag Manager o Search Console
- Análisis en tiempo real: útil para lanzamientos, promociones o eventos activos.</t>
    </r>
  </si>
  <si>
    <t>Google Analytics: usuarios</t>
  </si>
  <si>
    <t>El análisis de usuarios es uno de los pilares de Google Analytics. Ofrece una visión profunda sobre quién accede al sitio, desde dónde, cómo navega y qué intereses presenta.</t>
  </si>
  <si>
    <t>- Indicadores clave del análisis de usuarios:</t>
  </si>
  <si>
    <t>1) Usuarios totales y nuevos: volumen de personas que acceden al sitio
2) Sesiones: conjunto de interacciones agrupadas en un periodo concreto
3) Duración media de la sesión: mide el nivel de interés y compromiso
4) Tasa de rebote (bounce rate): sesiones sin interacción adicional a la página de entrada</t>
  </si>
  <si>
    <t>- Dimensiones secundarias</t>
  </si>
  <si>
    <t>1) Demografía: edad, sexo, idioma, ubicación
2) Tecnología: navegador, sistema operativo, resolución
3) Dispositivo: acceso desde móvil, tablet o escritorio
4) Intereses: categorías como “aficionados al cine” o “viajeros frecuentes”</t>
  </si>
  <si>
    <t>Estos datos permiten optimizar contenidos, adaptar campañas, mejorar experiencia móvil, reducir tasas de rebote y redefinir audiencias estratégicas. Además, Google Analytics permite comparar comportamientos entre distintos grupos mediante filtros y segmentos: por ejemplo, usuarios nuevos vs recurrentes o tráfico desde España vs México. Esta capacidad comparativa lo convierte en una herramienta avanzada de análisis y toma de decisiones.</t>
  </si>
  <si>
    <t>Google Analytics: Fuentes de tráfico</t>
  </si>
  <si>
    <t>Uno de los aspectos más relevantes en el análisis web es conocer el origen del tráfico. Saber cómo llegan las personas usuarias a un sitio permite entender qué canales están funcionando, cuáles necesitan refuerzo y qué estrategias deben ajustarse. En Google Analytics, las fuentes de tráfico se agrupan en diferentes categorías, cada una con características e implicaciones distintas.</t>
  </si>
  <si>
    <t>1) Tráfico orgánico (Organic Search)</t>
  </si>
  <si>
    <t xml:space="preserve">Proviene de resultados no pagados de motores de búsqueda como Google, Bing o DuckDuckGo. Es una de las fuentes más valoradas porque refleja que el contenido del sitio está bien posicionado de forma natural, sin depender de campañas pagadas. Su análisis permite evaluar la eficacia del SEO. </t>
  </si>
  <si>
    <t>2) Tráfico directo (Direct)</t>
  </si>
  <si>
    <t xml:space="preserve">Se registra cuando una persona accede al sitio escribiendo directamente la URL en el navegador o utilizando marcadores. También puede incluir tráfico cuyo origen no fue identificado correctamente, por lo que conviene auditarlo con detalle. </t>
  </si>
  <si>
    <t>3) Tráfico de referencia (Referral)</t>
  </si>
  <si>
    <t xml:space="preserve">Llega desde enlaces colocados en otras páginas web, excluyendo motores de búsqueda. Es útil para medir la autoridad del sitio, la efectividad de colaboraciones o el impacto de menciones externas. </t>
  </si>
  <si>
    <t>4) Tráfico social (Social)</t>
  </si>
  <si>
    <t xml:space="preserve">Procede de redes sociales como Facebook, Twitter, Instagram, LinkedIn o Pinterest. Su análisis revela qué plataformas generan mayor interacción y ayuda a ajustar estrategias de contenido social. </t>
  </si>
  <si>
    <t>Tráfico de pago (Paid Search)</t>
  </si>
  <si>
    <t xml:space="preserve">Incluye visitas provenientes de anuncios en buscadores (Google Ads, Bing Ads). Se distingue del tráfico orgánico y permite evaluar la rentabilidad de las campañas pagadas. </t>
  </si>
  <si>
    <t>Correo electrónico (Email)</t>
  </si>
  <si>
    <t xml:space="preserve">Las personas que acceden desde campañas de email marketing, newsletters o boletines. Su eficacia depende del asunto, el diseño, la segmentación y el llamado a la acción. </t>
  </si>
  <si>
    <t>Campañas personalizadas</t>
  </si>
  <si>
    <t xml:space="preserve">Agrupa el tráfico etiquetado manualmente mediante parámetros UTM (Urchin Tracking Module), lo cual permite analizar acciones específicas como colaboraciones, banners o promociones externas. </t>
  </si>
  <si>
    <t>Google Analytics: contenido</t>
  </si>
  <si>
    <t xml:space="preserve">El apartado de comportamiento en Google Analytics permite analizar qué hacen las personas una vez que han llegado al sitio. Ya no se trata de saber cuántas visitas se reciben o desde dónde, sino de comprender cómo interactúan los usuarios con el contenido, qué les interesa más y dónde se producen los puntos de abandono o éxito. </t>
  </si>
  <si>
    <t>1) Métricas y dimensiones clave del comportamiento</t>
  </si>
  <si>
    <r>
      <rPr>
        <u/>
        <sz val="11"/>
        <color theme="1"/>
        <rFont val="Calibri"/>
        <family val="2"/>
        <scheme val="minor"/>
      </rPr>
      <t xml:space="preserve">- Páginas vistas (Pageviews): 
</t>
    </r>
    <r>
      <rPr>
        <sz val="11"/>
        <color theme="1"/>
        <rFont val="Calibri"/>
        <family val="2"/>
        <scheme val="minor"/>
      </rPr>
      <t xml:space="preserve">Número total de veces que una página ha sido cargada, incluyendo visitas repetidas de una misma persona. 
</t>
    </r>
    <r>
      <rPr>
        <u/>
        <sz val="11"/>
        <color theme="1"/>
        <rFont val="Calibri"/>
        <family val="2"/>
        <scheme val="minor"/>
      </rPr>
      <t xml:space="preserve">- Páginas por sesión: </t>
    </r>
    <r>
      <rPr>
        <sz val="11"/>
        <color theme="1"/>
        <rFont val="Calibri"/>
        <family val="2"/>
        <scheme val="minor"/>
      </rPr>
      <t xml:space="preserve">
Media de páginas consultadas durante una sesión. Una cifra alta indica exploración profunda; una baja puede señalar falta de interés o una navegación confusa. 
</t>
    </r>
    <r>
      <rPr>
        <u/>
        <sz val="11"/>
        <color theme="1"/>
        <rFont val="Calibri"/>
        <family val="2"/>
        <scheme val="minor"/>
      </rPr>
      <t xml:space="preserve">- Tasa de rebote: </t>
    </r>
    <r>
      <rPr>
        <sz val="11"/>
        <color theme="1"/>
        <rFont val="Calibri"/>
        <family val="2"/>
        <scheme val="minor"/>
      </rPr>
      <t xml:space="preserve">
Porcentaje de personas que abandonan el sitio tras ver solo una página. Aunque no siempre es negativa, sí puede alertar sobre problemas de contenido, diseño, velocidad o experiencia de usuario. 
</t>
    </r>
    <r>
      <rPr>
        <u/>
        <sz val="11"/>
        <color theme="1"/>
        <rFont val="Calibri"/>
        <family val="2"/>
        <scheme val="minor"/>
      </rPr>
      <t xml:space="preserve">- Duración media de la sesión: </t>
    </r>
    <r>
      <rPr>
        <sz val="11"/>
        <color theme="1"/>
        <rFont val="Calibri"/>
        <family val="2"/>
        <scheme val="minor"/>
      </rPr>
      <t xml:space="preserve">
Tiempo medio que las personas permanecen en el sitio. A mayor duración, más compromiso; aunque hay que contextualizarlo por tipo de página. 
</t>
    </r>
    <r>
      <rPr>
        <u/>
        <sz val="11"/>
        <color theme="1"/>
        <rFont val="Calibri"/>
        <family val="2"/>
        <scheme val="minor"/>
      </rPr>
      <t xml:space="preserve">- Eventos personalizados: 
</t>
    </r>
    <r>
      <rPr>
        <sz val="11"/>
        <color theme="1"/>
        <rFont val="Calibri"/>
        <family val="2"/>
        <scheme val="minor"/>
      </rPr>
      <t xml:space="preserve">Permiten medir acciones que no generan una nueva página vista, como clics en botones, reproducciones de vídeo, descargas de archivos, interacción con formularios o visualización de elementos dinámicos. </t>
    </r>
  </si>
  <si>
    <t>2) Informes destacados</t>
  </si>
  <si>
    <t xml:space="preserve">- Flujo de comportamiento: 
Visualiza el camino que siguen los usuarios desde la página de entrada hasta la salida. Permite identificar rutas comunes, puntos de fuga y patrones de navegación. 
- Contenido del sitio: 
Muestra cuáles son las páginas más vistas, más tiempo retenidas o con mejor rendimiento. Permite detectar qué tipo de contenidos generan más interés. 
- Velocidad del sitio: 
Evalúa el tiempo de carga de cada página, un factor que impacta directamente en la experiencia de usuario y el posicionamiento SEO. 
- Búsquedas internas: 
En sitios con motor de búsqueda interno, este informe revela qué términos utilizan las personas dentro del sitio, lo que ayuda a detectar intereses no satisfechos o a mejorar la arquitectura de la información. </t>
  </si>
  <si>
    <t>C) AWSTATS:</t>
  </si>
  <si>
    <t>AWStats (Advanced Web Statistics) es una herramienta de análisis web de código abierto basada en el procesamiento de archivos de registro del servidor (logs). No requiere insertar código en las páginas, lo que la convierte en una opción especialmente útil para administradores de sistemas o proyectos que priorizan la privacidad y la precisión técnica del tráfico.</t>
  </si>
  <si>
    <t>¿Cómo funciona AWStats?</t>
  </si>
  <si>
    <t>Cada vez que un navegador solicita un recurso, el servidor genera una entrada en su log. AWStats analiza estos datos y los convierte en informes gráficos consultables desde el navegador.</t>
  </si>
  <si>
    <t>1) Datos recogidos por los logs del servidor:</t>
  </si>
  <si>
    <t>- Dirección IP del visitante
- Fecha y hora de acceso
- URL solicitada
- Código de estado HTTP (200, 404, etc.)
- Página de referencia (referer)
- Navegador y sistema operativo
- Bytes transferidos
Estos informes se actualizan automáticamente mediante tareas programadas (cron jobs).</t>
  </si>
  <si>
    <t>2) Características principales:</t>
  </si>
  <si>
    <t>- Medición precisa de todo el tráfico (incluso bots y crawlers)
- Análisis detallado de accesos por parte de buscadores
- Detección de errores 404 y posibles amenazas de seguridad
- Geolocalización basada en IP sin rastreo activo
- Estadísticas de transferencia y consumo de ancho de banda
- Gráficas por hora, día, mes y año
- Identificación de archivos/directorios con más tráfico
- Interfaz personalizable y disponible en varios idiomas</t>
  </si>
  <si>
    <t>3) Ventajas de usar Awstats:</t>
  </si>
  <si>
    <t>- Independencia total de terceros: análisis 100 % local
- Respeto absoluto a la privacidad del usuario
- Complemento útil para otras herramientas como Google Analytics
- Funcionamiento automatizado con mínimo mantenimiento técnico</t>
  </si>
  <si>
    <r>
      <rPr>
        <b/>
        <sz val="11"/>
        <color theme="1"/>
        <rFont val="Calibri"/>
        <family val="2"/>
        <scheme val="minor"/>
      </rPr>
      <t>1) AWStats:</t>
    </r>
    <r>
      <rPr>
        <sz val="11"/>
        <color theme="1"/>
        <rFont val="Calibri"/>
        <family val="2"/>
        <scheme val="minor"/>
      </rPr>
      <t xml:space="preserve"> herramienta de análisis web basada en archivos de registro del servidor. Ofrece estadísticas detalladas sobre visitas, errores, bots y consumo de recursos.
</t>
    </r>
    <r>
      <rPr>
        <b/>
        <sz val="11"/>
        <color theme="1"/>
        <rFont val="Calibri"/>
        <family val="2"/>
        <scheme val="minor"/>
      </rPr>
      <t xml:space="preserve">2) Bounce rate (tasa de rebote): </t>
    </r>
    <r>
      <rPr>
        <sz val="11"/>
        <color theme="1"/>
        <rFont val="Calibri"/>
        <family val="2"/>
        <scheme val="minor"/>
      </rPr>
      <t xml:space="preserve">porcentaje de sesiones en las que el usuario abandona el sitio tras visitar solo una página. Indicador de relevancia y experiencia del contenido.
</t>
    </r>
    <r>
      <rPr>
        <b/>
        <sz val="11"/>
        <color theme="1"/>
        <rFont val="Calibri"/>
        <family val="2"/>
        <scheme val="minor"/>
      </rPr>
      <t>3) Duración media de la sesión:</t>
    </r>
    <r>
      <rPr>
        <sz val="11"/>
        <color theme="1"/>
        <rFont val="Calibri"/>
        <family val="2"/>
        <scheme val="minor"/>
      </rPr>
      <t xml:space="preserve"> tiempo promedio que una persona usuaria permanece en el sitio. Ayuda a valorar el nivel de interés por el contenido.
</t>
    </r>
    <r>
      <rPr>
        <b/>
        <sz val="11"/>
        <color theme="1"/>
        <rFont val="Calibri"/>
        <family val="2"/>
        <scheme val="minor"/>
      </rPr>
      <t>4) Google Analytics:</t>
    </r>
    <r>
      <rPr>
        <sz val="11"/>
        <color theme="1"/>
        <rFont val="Calibri"/>
        <family val="2"/>
        <scheme val="minor"/>
      </rPr>
      <t xml:space="preserve"> plataforma de análisis de tráfico web que permite conocer el comportamiento de los usuarios, las fuentes de acceso y el rendimiento de las páginas.
</t>
    </r>
    <r>
      <rPr>
        <b/>
        <sz val="11"/>
        <color theme="1"/>
        <rFont val="Calibri"/>
        <family val="2"/>
        <scheme val="minor"/>
      </rPr>
      <t xml:space="preserve">5) Google Analytics 4 (GA4): </t>
    </r>
    <r>
      <rPr>
        <sz val="11"/>
        <color theme="1"/>
        <rFont val="Calibri"/>
        <family val="2"/>
        <scheme val="minor"/>
      </rPr>
      <t xml:space="preserve">nueva versión de Google Analytics centrada en eventos y privacidad, compatible con normativas como RGPD y CCPA.
</t>
    </r>
    <r>
      <rPr>
        <b/>
        <sz val="11"/>
        <color theme="1"/>
        <rFont val="Calibri"/>
        <family val="2"/>
        <scheme val="minor"/>
      </rPr>
      <t>6) Google Search Console:</t>
    </r>
    <r>
      <rPr>
        <sz val="11"/>
        <color theme="1"/>
        <rFont val="Calibri"/>
        <family val="2"/>
        <scheme val="minor"/>
      </rPr>
      <t xml:space="preserve"> herramienta gratuita para monitorizar la presencia de un sitio en los resultados de búsqueda de Google. Ofrece datos sobre palabras clave, clics e impresiones.
</t>
    </r>
    <r>
      <rPr>
        <b/>
        <sz val="11"/>
        <color theme="1"/>
        <rFont val="Calibri"/>
        <family val="2"/>
        <scheme val="minor"/>
      </rPr>
      <t>7) Parámetros UTM:</t>
    </r>
    <r>
      <rPr>
        <sz val="11"/>
        <color theme="1"/>
        <rFont val="Calibri"/>
        <family val="2"/>
        <scheme val="minor"/>
      </rPr>
      <t xml:space="preserve"> fragmentos añadidos a las URLs para rastrear el origen y rendimiento de campañas de marketing digital.
</t>
    </r>
    <r>
      <rPr>
        <b/>
        <sz val="11"/>
        <color theme="1"/>
        <rFont val="Calibri"/>
        <family val="2"/>
        <scheme val="minor"/>
      </rPr>
      <t>8) Segmentación:</t>
    </r>
    <r>
      <rPr>
        <sz val="11"/>
        <color theme="1"/>
        <rFont val="Calibri"/>
        <family val="2"/>
        <scheme val="minor"/>
      </rPr>
      <t xml:space="preserve"> división del público en grupos según sus características (geográficas, tecnológicas, comportamentales) para analizar su comportamiento en el sitio web.
</t>
    </r>
    <r>
      <rPr>
        <b/>
        <sz val="11"/>
        <color theme="1"/>
        <rFont val="Calibri"/>
        <family val="2"/>
        <scheme val="minor"/>
      </rPr>
      <t>9) Sesión:</t>
    </r>
    <r>
      <rPr>
        <sz val="11"/>
        <color theme="1"/>
        <rFont val="Calibri"/>
        <family val="2"/>
        <scheme val="minor"/>
      </rPr>
      <t xml:space="preserve"> conjunto de interacciones que una persona usuaria realiza en un sitio web durante un periodo determinado, habitualmente de 30 minutos.
</t>
    </r>
    <r>
      <rPr>
        <b/>
        <sz val="11"/>
        <color theme="1"/>
        <rFont val="Calibri"/>
        <family val="2"/>
        <scheme val="minor"/>
      </rPr>
      <t>10) Tráfico directo:</t>
    </r>
    <r>
      <rPr>
        <sz val="11"/>
        <color theme="1"/>
        <rFont val="Calibri"/>
        <family val="2"/>
        <scheme val="minor"/>
      </rPr>
      <t xml:space="preserve"> visitas que provienen de personas que introducen directamente la URL en el navegador o acceden desde marcadores.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</si>
</sst>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53"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
      <sz val="22"/>
      <color theme="0"/>
      <name val="Algerian"/>
      <family val="5"/>
    </font>
    <font>
      <sz val="11"/>
      <color rgb="FFC00000"/>
      <name val="Calibri"/>
      <family val="2"/>
      <scheme val="minor"/>
    </font>
    <font>
      <b/>
      <sz val="12"/>
      <color rgb="FF002060"/>
      <name val="Calibri"/>
      <family val="2"/>
      <scheme val="minor"/>
    </font>
    <font>
      <b/>
      <sz val="11"/>
      <color theme="5" tint="-0.499984740745262"/>
      <name val="Calibri"/>
      <family val="2"/>
      <scheme val="minor"/>
    </font>
    <font>
      <sz val="11"/>
      <color theme="4" tint="-0.499984740745262"/>
      <name val="Calibri"/>
      <family val="2"/>
      <scheme val="minor"/>
    </font>
    <font>
      <b/>
      <sz val="12"/>
      <color rgb="FFC00000"/>
      <name val="Calibri"/>
      <family val="2"/>
      <scheme val="minor"/>
    </font>
    <font>
      <sz val="12"/>
      <name val="Calibri"/>
      <family val="2"/>
      <scheme val="minor"/>
    </font>
    <font>
      <b/>
      <sz val="12"/>
      <name val="Calibri"/>
      <family val="2"/>
      <scheme val="minor"/>
    </font>
    <font>
      <sz val="10"/>
      <color rgb="FF002060"/>
      <name val="Calibri"/>
      <family val="2"/>
      <scheme val="minor"/>
    </font>
    <font>
      <b/>
      <sz val="10"/>
      <color rgb="FF002060"/>
      <name val="Calibri"/>
      <family val="2"/>
      <scheme val="minor"/>
    </font>
    <font>
      <b/>
      <sz val="11"/>
      <color theme="9" tint="-0.249977111117893"/>
      <name val="Calibri"/>
      <family val="2"/>
      <scheme val="minor"/>
    </font>
    <font>
      <b/>
      <sz val="11"/>
      <color theme="7" tint="-0.249977111117893"/>
      <name val="Calibri"/>
      <family val="2"/>
      <scheme val="minor"/>
    </font>
    <font>
      <sz val="11"/>
      <color theme="7" tint="-0.499984740745262"/>
      <name val="Calibri"/>
      <family val="2"/>
      <scheme val="minor"/>
    </font>
    <font>
      <sz val="11"/>
      <color theme="5" tint="-0.499984740745262"/>
      <name val="Calibri"/>
      <family val="2"/>
      <scheme val="minor"/>
    </font>
    <font>
      <b/>
      <u/>
      <sz val="11"/>
      <color rgb="FFC00000"/>
      <name val="Calibri"/>
      <family val="2"/>
      <scheme val="minor"/>
    </font>
  </fonts>
  <fills count="19">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
      <patternFill patternType="solid">
        <fgColor theme="5" tint="-0.249977111117893"/>
        <bgColor indexed="64"/>
      </patternFill>
    </fill>
    <fill>
      <patternFill patternType="solid">
        <fgColor rgb="FFC00000"/>
        <bgColor indexed="64"/>
      </patternFill>
    </fill>
    <fill>
      <patternFill patternType="solid">
        <fgColor rgb="FF7030A0"/>
        <bgColor indexed="64"/>
      </patternFill>
    </fill>
    <fill>
      <patternFill patternType="solid">
        <fgColor rgb="FF9966FF"/>
        <bgColor indexed="64"/>
      </patternFill>
    </fill>
    <fill>
      <patternFill patternType="solid">
        <fgColor theme="8" tint="0.39997558519241921"/>
        <bgColor indexed="64"/>
      </patternFill>
    </fill>
    <fill>
      <patternFill patternType="solid">
        <fgColor theme="2" tint="-9.9978637043366805E-2"/>
        <bgColor indexed="64"/>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ck">
        <color rgb="FFC00000"/>
      </left>
      <right style="thin">
        <color indexed="64"/>
      </right>
      <top style="thin">
        <color indexed="64"/>
      </top>
      <bottom style="thin">
        <color indexed="64"/>
      </bottom>
      <diagonal/>
    </border>
    <border>
      <left style="thick">
        <color rgb="FFC00000"/>
      </left>
      <right/>
      <top style="thick">
        <color rgb="FFC00000"/>
      </top>
      <bottom style="thick">
        <color rgb="FFC00000"/>
      </bottom>
      <diagonal/>
    </border>
  </borders>
  <cellStyleXfs count="2">
    <xf numFmtId="0" fontId="0" fillId="0" borderId="0"/>
    <xf numFmtId="0" fontId="5" fillId="0" borderId="0" applyNumberFormat="0" applyFill="0" applyBorder="0" applyAlignment="0" applyProtection="0"/>
  </cellStyleXfs>
  <cellXfs count="367">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0" fillId="4" borderId="1" xfId="0" applyFill="1" applyBorder="1" applyAlignment="1">
      <alignment horizontal="center"/>
    </xf>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xf numFmtId="0" fontId="0" fillId="0" borderId="0" xfId="0" applyAlignment="1">
      <alignment horizontal="center"/>
    </xf>
    <xf numFmtId="0" fontId="24" fillId="13" borderId="1" xfId="0" applyFont="1" applyFill="1" applyBorder="1" applyAlignment="1">
      <alignment horizontal="center"/>
    </xf>
    <xf numFmtId="0" fontId="0" fillId="4" borderId="1" xfId="0" applyFill="1" applyBorder="1" applyAlignment="1">
      <alignment horizontal="left" vertical="top"/>
    </xf>
    <xf numFmtId="0" fontId="0" fillId="7" borderId="1" xfId="0" applyFill="1" applyBorder="1" applyAlignment="1">
      <alignment horizontal="left" vertical="top"/>
    </xf>
    <xf numFmtId="0" fontId="0" fillId="4" borderId="1" xfId="0" applyFill="1" applyBorder="1" applyAlignment="1">
      <alignment horizontal="left" vertical="top" wrapText="1"/>
    </xf>
    <xf numFmtId="0" fontId="5" fillId="7" borderId="1" xfId="1" applyFill="1" applyBorder="1" applyAlignment="1">
      <alignment horizontal="left" vertical="top"/>
    </xf>
    <xf numFmtId="0" fontId="1" fillId="7" borderId="1" xfId="0" applyFont="1" applyFill="1" applyBorder="1" applyAlignment="1">
      <alignment horizontal="left" vertical="top"/>
    </xf>
    <xf numFmtId="0" fontId="1" fillId="4" borderId="1" xfId="0" applyFont="1" applyFill="1" applyBorder="1" applyAlignment="1">
      <alignment horizontal="left" vertical="top"/>
    </xf>
    <xf numFmtId="0" fontId="37" fillId="4" borderId="1" xfId="0" applyFont="1" applyFill="1" applyBorder="1" applyAlignment="1">
      <alignment horizontal="left" vertical="top" wrapText="1"/>
    </xf>
    <xf numFmtId="0" fontId="40" fillId="0" borderId="0" xfId="0" applyFont="1" applyAlignment="1">
      <alignment horizontal="center"/>
    </xf>
    <xf numFmtId="0" fontId="0" fillId="11" borderId="1" xfId="0" applyFill="1" applyBorder="1"/>
    <xf numFmtId="0" fontId="0" fillId="7" borderId="1" xfId="0" applyFill="1" applyBorder="1" applyAlignment="1">
      <alignment horizontal="left" wrapText="1"/>
    </xf>
    <xf numFmtId="0" fontId="39" fillId="4" borderId="1" xfId="0" applyFont="1" applyFill="1" applyBorder="1" applyAlignment="1">
      <alignment horizontal="left" vertical="top"/>
    </xf>
    <xf numFmtId="0" fontId="37" fillId="4" borderId="1" xfId="0" applyFont="1" applyFill="1" applyBorder="1" applyAlignment="1">
      <alignment horizontal="left" vertical="top"/>
    </xf>
    <xf numFmtId="0" fontId="37" fillId="7" borderId="1" xfId="0" applyFont="1" applyFill="1" applyBorder="1" applyAlignment="1">
      <alignment horizontal="left" vertical="top"/>
    </xf>
    <xf numFmtId="0" fontId="37" fillId="7" borderId="1" xfId="0" applyFont="1" applyFill="1" applyBorder="1" applyAlignment="1">
      <alignment horizontal="left" vertical="top" wrapText="1"/>
    </xf>
    <xf numFmtId="0" fontId="39" fillId="7" borderId="1" xfId="0" applyFont="1" applyFill="1" applyBorder="1" applyAlignment="1">
      <alignment horizontal="left" vertical="top" wrapText="1"/>
    </xf>
    <xf numFmtId="0" fontId="1" fillId="4" borderId="1" xfId="0" applyFont="1" applyFill="1" applyBorder="1" applyAlignment="1">
      <alignment horizontal="left"/>
    </xf>
    <xf numFmtId="0" fontId="14" fillId="0" borderId="0" xfId="0" applyFont="1"/>
    <xf numFmtId="0" fontId="14" fillId="0" borderId="0" xfId="0" quotePrefix="1" applyFont="1"/>
    <xf numFmtId="0" fontId="10" fillId="6" borderId="1" xfId="0" applyFont="1" applyFill="1" applyBorder="1" applyAlignment="1">
      <alignment horizontal="left" vertical="top" wrapText="1"/>
    </xf>
    <xf numFmtId="0" fontId="11" fillId="7" borderId="1" xfId="0" applyFont="1" applyFill="1" applyBorder="1" applyAlignment="1">
      <alignment horizontal="left" vertical="top" wrapText="1"/>
    </xf>
    <xf numFmtId="0" fontId="3" fillId="0" borderId="0" xfId="0" applyFont="1"/>
    <xf numFmtId="0" fontId="0" fillId="0" borderId="0" xfId="0" quotePrefix="1" applyAlignment="1">
      <alignment horizontal="right"/>
    </xf>
    <xf numFmtId="0" fontId="42" fillId="6" borderId="1" xfId="0" applyFont="1" applyFill="1" applyBorder="1" applyAlignment="1">
      <alignment horizontal="left" vertical="top" wrapText="1"/>
    </xf>
    <xf numFmtId="0" fontId="42" fillId="3" borderId="1" xfId="0" applyFont="1" applyFill="1" applyBorder="1" applyAlignment="1">
      <alignment horizontal="left" vertical="top" wrapText="1"/>
    </xf>
    <xf numFmtId="0" fontId="11" fillId="3" borderId="1" xfId="1" applyFont="1" applyFill="1" applyBorder="1" applyAlignment="1">
      <alignment horizontal="left" vertical="top" wrapText="1"/>
    </xf>
    <xf numFmtId="0" fontId="0" fillId="6" borderId="6" xfId="0" applyFill="1" applyBorder="1"/>
    <xf numFmtId="0" fontId="24" fillId="16" borderId="1" xfId="0" applyFont="1" applyFill="1" applyBorder="1"/>
    <xf numFmtId="0" fontId="43" fillId="3" borderId="1" xfId="0" applyFont="1" applyFill="1" applyBorder="1" applyAlignment="1">
      <alignment horizontal="left" vertical="top" wrapText="1"/>
    </xf>
    <xf numFmtId="0" fontId="43" fillId="6" borderId="1" xfId="0" applyFont="1" applyFill="1" applyBorder="1" applyAlignment="1">
      <alignment horizontal="left" vertical="top" wrapText="1"/>
    </xf>
    <xf numFmtId="0" fontId="14" fillId="3" borderId="1" xfId="0" applyFont="1" applyFill="1" applyBorder="1" applyAlignment="1">
      <alignment horizontal="left" vertical="top" wrapText="1"/>
    </xf>
    <xf numFmtId="0" fontId="7" fillId="7" borderId="1" xfId="0" applyFont="1" applyFill="1" applyBorder="1" applyAlignment="1">
      <alignment vertical="top" wrapText="1"/>
    </xf>
    <xf numFmtId="0" fontId="46" fillId="10" borderId="1" xfId="0" applyFont="1" applyFill="1" applyBorder="1" applyAlignment="1">
      <alignment vertical="top" wrapText="1"/>
    </xf>
    <xf numFmtId="0" fontId="7" fillId="10" borderId="1" xfId="0" applyFont="1" applyFill="1" applyBorder="1" applyAlignment="1">
      <alignment vertical="top" wrapText="1"/>
    </xf>
    <xf numFmtId="0" fontId="7" fillId="7" borderId="1" xfId="0" applyFont="1" applyFill="1" applyBorder="1" applyAlignment="1">
      <alignment vertical="top"/>
    </xf>
    <xf numFmtId="0" fontId="7" fillId="10" borderId="1" xfId="0" applyFont="1" applyFill="1" applyBorder="1" applyAlignment="1">
      <alignment vertical="top"/>
    </xf>
    <xf numFmtId="0" fontId="5" fillId="10" borderId="1" xfId="1" applyFill="1" applyBorder="1" applyAlignment="1">
      <alignment vertical="top"/>
    </xf>
    <xf numFmtId="0" fontId="1" fillId="10" borderId="1" xfId="0" applyFont="1" applyFill="1" applyBorder="1" applyAlignment="1">
      <alignment vertical="top" wrapText="1"/>
    </xf>
    <xf numFmtId="0" fontId="1" fillId="7" borderId="1" xfId="0" applyFont="1" applyFill="1" applyBorder="1" applyAlignment="1">
      <alignment vertical="top" wrapText="1"/>
    </xf>
    <xf numFmtId="0" fontId="0" fillId="0" borderId="18" xfId="0" applyBorder="1" applyAlignment="1">
      <alignment vertical="top" wrapText="1"/>
    </xf>
    <xf numFmtId="0" fontId="0" fillId="0" borderId="0" xfId="0" applyAlignment="1">
      <alignment vertical="top" wrapText="1"/>
    </xf>
    <xf numFmtId="0" fontId="43" fillId="7" borderId="1" xfId="0" applyFont="1" applyFill="1" applyBorder="1" applyAlignment="1">
      <alignment vertical="top" wrapText="1"/>
    </xf>
    <xf numFmtId="0" fontId="43" fillId="10" borderId="1" xfId="0" applyFont="1" applyFill="1" applyBorder="1" applyAlignment="1">
      <alignment vertical="top" wrapText="1"/>
    </xf>
    <xf numFmtId="0" fontId="43" fillId="7" borderId="1" xfId="0" applyFont="1" applyFill="1" applyBorder="1" applyAlignment="1">
      <alignment horizontal="left" vertical="top" wrapText="1"/>
    </xf>
    <xf numFmtId="0" fontId="43" fillId="10" borderId="1" xfId="0" applyFont="1" applyFill="1" applyBorder="1" applyAlignment="1">
      <alignment horizontal="left" vertical="top" wrapText="1"/>
    </xf>
    <xf numFmtId="0" fontId="43" fillId="7" borderId="1" xfId="0" applyFont="1" applyFill="1" applyBorder="1" applyAlignment="1">
      <alignment horizontal="left" vertical="top"/>
    </xf>
    <xf numFmtId="0" fontId="7" fillId="7" borderId="1" xfId="0" applyFont="1" applyFill="1" applyBorder="1" applyAlignment="1">
      <alignment vertical="center" wrapText="1"/>
    </xf>
    <xf numFmtId="0" fontId="42" fillId="6" borderId="1" xfId="0" applyFont="1" applyFill="1" applyBorder="1" applyAlignment="1">
      <alignment horizontal="left" vertical="top"/>
    </xf>
    <xf numFmtId="0" fontId="0" fillId="0" borderId="0" xfId="0" quotePrefix="1" applyAlignment="1">
      <alignment vertical="top" wrapText="1"/>
    </xf>
    <xf numFmtId="0" fontId="1" fillId="0" borderId="0" xfId="0" applyFont="1" applyAlignment="1">
      <alignment vertical="top"/>
    </xf>
    <xf numFmtId="0" fontId="0" fillId="6" borderId="6" xfId="0" applyFill="1" applyBorder="1" applyAlignment="1">
      <alignment horizontal="left" vertical="top"/>
    </xf>
    <xf numFmtId="0" fontId="0" fillId="6" borderId="7" xfId="0" applyFill="1" applyBorder="1" applyAlignment="1">
      <alignment horizontal="left" vertical="top" wrapText="1"/>
    </xf>
    <xf numFmtId="0" fontId="33" fillId="3" borderId="2" xfId="0" applyFont="1" applyFill="1" applyBorder="1" applyAlignment="1">
      <alignment horizontal="left" vertical="top" wrapText="1"/>
    </xf>
    <xf numFmtId="0" fontId="0" fillId="3" borderId="25" xfId="0" applyFill="1" applyBorder="1" applyAlignment="1">
      <alignment horizontal="left" vertical="top" wrapText="1"/>
    </xf>
    <xf numFmtId="0" fontId="0" fillId="3" borderId="1" xfId="0" applyFill="1" applyBorder="1" applyAlignment="1">
      <alignment horizontal="left" vertical="center" wrapText="1"/>
    </xf>
    <xf numFmtId="0" fontId="37" fillId="6" borderId="1" xfId="0" applyFont="1" applyFill="1" applyBorder="1" applyAlignment="1">
      <alignment horizontal="left" vertical="top"/>
    </xf>
    <xf numFmtId="0" fontId="42" fillId="6" borderId="1" xfId="0" quotePrefix="1" applyFont="1" applyFill="1" applyBorder="1" applyAlignment="1">
      <alignment horizontal="left" vertical="top"/>
    </xf>
    <xf numFmtId="0" fontId="7" fillId="4" borderId="1" xfId="0" applyFont="1" applyFill="1" applyBorder="1" applyAlignment="1">
      <alignment horizontal="left" vertical="top" wrapText="1"/>
    </xf>
    <xf numFmtId="0" fontId="7" fillId="7" borderId="1" xfId="0" applyFont="1" applyFill="1" applyBorder="1" applyAlignment="1">
      <alignment horizontal="left" vertical="top" wrapText="1"/>
    </xf>
    <xf numFmtId="0" fontId="7" fillId="7" borderId="1" xfId="0" applyFont="1" applyFill="1" applyBorder="1" applyAlignment="1">
      <alignment horizontal="left" vertical="top"/>
    </xf>
    <xf numFmtId="0" fontId="7" fillId="4" borderId="1" xfId="0" applyFont="1" applyFill="1" applyBorder="1" applyAlignment="1">
      <alignment horizontal="left" vertical="top"/>
    </xf>
    <xf numFmtId="0" fontId="0" fillId="0" borderId="0" xfId="0" applyAlignment="1">
      <alignment horizontal="left" vertical="top"/>
    </xf>
    <xf numFmtId="0" fontId="1" fillId="0" borderId="0" xfId="0" quotePrefix="1" applyFont="1" applyAlignment="1">
      <alignment horizontal="left" vertical="top"/>
    </xf>
    <xf numFmtId="0" fontId="17" fillId="0" borderId="0" xfId="0" quotePrefix="1" applyFont="1"/>
    <xf numFmtId="0" fontId="0" fillId="0" borderId="0" xfId="0" quotePrefix="1" applyAlignment="1">
      <alignment horizontal="left" vertical="top"/>
    </xf>
    <xf numFmtId="0" fontId="17" fillId="0" borderId="0" xfId="0" quotePrefix="1" applyFont="1" applyAlignment="1">
      <alignment vertical="top"/>
    </xf>
    <xf numFmtId="0" fontId="0" fillId="0" borderId="0" xfId="0" quotePrefix="1" applyAlignment="1">
      <alignment vertical="top"/>
    </xf>
    <xf numFmtId="0" fontId="1" fillId="0" borderId="0" xfId="0" quotePrefix="1" applyFont="1" applyAlignment="1">
      <alignment vertical="top"/>
    </xf>
    <xf numFmtId="0" fontId="21" fillId="17" borderId="0" xfId="0" applyFont="1" applyFill="1"/>
    <xf numFmtId="0" fontId="0" fillId="17" borderId="0" xfId="0" applyFill="1"/>
    <xf numFmtId="0" fontId="21" fillId="0" borderId="0" xfId="0" quotePrefix="1" applyFont="1" applyAlignment="1">
      <alignment vertical="top"/>
    </xf>
    <xf numFmtId="0" fontId="21" fillId="0" borderId="0" xfId="0" applyFont="1" applyAlignment="1">
      <alignment vertical="top"/>
    </xf>
    <xf numFmtId="0" fontId="1" fillId="17" borderId="0" xfId="0" applyFont="1" applyFill="1"/>
    <xf numFmtId="0" fontId="17" fillId="0" borderId="0" xfId="0" applyFont="1" applyAlignment="1">
      <alignment vertical="top"/>
    </xf>
    <xf numFmtId="0" fontId="17" fillId="0" borderId="0" xfId="0" applyFont="1" applyAlignment="1">
      <alignment horizontal="left" vertical="top"/>
    </xf>
    <xf numFmtId="0" fontId="0" fillId="0" borderId="0" xfId="0" applyAlignment="1">
      <alignment horizontal="left" vertical="top"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0" fillId="3" borderId="6" xfId="0" applyFill="1" applyBorder="1" applyAlignment="1">
      <alignment horizontal="left" vertical="top" wrapText="1"/>
    </xf>
    <xf numFmtId="0" fontId="0" fillId="3" borderId="5" xfId="0" applyFill="1" applyBorder="1" applyAlignment="1">
      <alignment horizontal="left" vertical="top" wrapText="1"/>
    </xf>
    <xf numFmtId="0" fontId="4" fillId="8" borderId="1" xfId="0" applyFont="1" applyFill="1" applyBorder="1" applyAlignment="1">
      <alignment horizontal="center" vertical="center"/>
    </xf>
    <xf numFmtId="0" fontId="0" fillId="3" borderId="7" xfId="0" applyFill="1" applyBorder="1" applyAlignment="1">
      <alignment horizontal="left" vertical="top" wrapText="1"/>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4" fillId="8" borderId="1" xfId="0" applyFont="1" applyFill="1" applyBorder="1" applyAlignment="1">
      <alignment horizontal="left" vertical="center"/>
    </xf>
    <xf numFmtId="0" fontId="0" fillId="6" borderId="2" xfId="0" applyFill="1" applyBorder="1" applyAlignment="1">
      <alignment horizontal="left" vertical="top" wrapText="1"/>
    </xf>
    <xf numFmtId="0" fontId="35" fillId="8" borderId="1" xfId="0" applyFont="1" applyFill="1" applyBorder="1" applyAlignment="1">
      <alignment horizontal="center" vertical="center"/>
    </xf>
    <xf numFmtId="0" fontId="33" fillId="3" borderId="2" xfId="0" applyFont="1" applyFill="1" applyBorder="1" applyAlignment="1">
      <alignment horizontal="left" vertical="top" wrapText="1"/>
    </xf>
    <xf numFmtId="0" fontId="33" fillId="3" borderId="3" xfId="0" applyFont="1" applyFill="1" applyBorder="1" applyAlignment="1">
      <alignment horizontal="left" vertical="top" wrapText="1"/>
    </xf>
    <xf numFmtId="0" fontId="0" fillId="6" borderId="1" xfId="0" applyFill="1" applyBorder="1" applyAlignment="1">
      <alignment horizontal="center" vertical="top" wrapText="1"/>
    </xf>
    <xf numFmtId="0" fontId="0" fillId="3" borderId="1" xfId="0" applyFill="1" applyBorder="1" applyAlignment="1">
      <alignment horizontal="center" vertical="top" wrapText="1"/>
    </xf>
    <xf numFmtId="0" fontId="33" fillId="3" borderId="1" xfId="0" applyFont="1" applyFill="1" applyBorder="1" applyAlignment="1">
      <alignment horizontal="center" vertical="top" wrapText="1"/>
    </xf>
    <xf numFmtId="0" fontId="1" fillId="3" borderId="1" xfId="0" applyFont="1" applyFill="1" applyBorder="1" applyAlignment="1">
      <alignment horizontal="center" vertical="top" wrapText="1"/>
    </xf>
    <xf numFmtId="0" fontId="1" fillId="6" borderId="1" xfId="0" applyFont="1" applyFill="1" applyBorder="1" applyAlignment="1">
      <alignment horizontal="center" vertical="top" wrapText="1"/>
    </xf>
    <xf numFmtId="0" fontId="1" fillId="6" borderId="1" xfId="0" applyFont="1" applyFill="1" applyBorder="1" applyAlignment="1">
      <alignment horizontal="left" wrapText="1"/>
    </xf>
    <xf numFmtId="0" fontId="43" fillId="6" borderId="1" xfId="0" applyFont="1" applyFill="1" applyBorder="1" applyAlignment="1">
      <alignment horizontal="center" vertical="top" wrapText="1"/>
    </xf>
    <xf numFmtId="0" fontId="43" fillId="3" borderId="1" xfId="0" applyFont="1" applyFill="1" applyBorder="1" applyAlignment="1">
      <alignment horizontal="center" vertical="top" wrapText="1"/>
    </xf>
    <xf numFmtId="0" fontId="37" fillId="3" borderId="1" xfId="0" applyFont="1" applyFill="1" applyBorder="1" applyAlignment="1">
      <alignment horizontal="center" vertical="top" wrapText="1"/>
    </xf>
    <xf numFmtId="0" fontId="24" fillId="14" borderId="1" xfId="0" applyFont="1" applyFill="1" applyBorder="1" applyAlignment="1">
      <alignment horizontal="center" vertical="center" wrapText="1"/>
    </xf>
    <xf numFmtId="0" fontId="24" fillId="14" borderId="1" xfId="0" applyFont="1" applyFill="1" applyBorder="1" applyAlignment="1">
      <alignment horizontal="center" vertical="center"/>
    </xf>
    <xf numFmtId="0" fontId="35" fillId="8" borderId="16" xfId="0" applyFont="1" applyFill="1" applyBorder="1" applyAlignment="1">
      <alignment horizontal="left" vertical="center"/>
    </xf>
    <xf numFmtId="0" fontId="35" fillId="8" borderId="22" xfId="0" applyFont="1" applyFill="1" applyBorder="1" applyAlignment="1">
      <alignment horizontal="left" vertical="center"/>
    </xf>
    <xf numFmtId="0" fontId="35" fillId="8" borderId="17" xfId="0" applyFont="1" applyFill="1" applyBorder="1" applyAlignment="1">
      <alignment horizontal="left" vertical="center"/>
    </xf>
    <xf numFmtId="0" fontId="35" fillId="8" borderId="20" xfId="0" applyFont="1" applyFill="1" applyBorder="1" applyAlignment="1">
      <alignment horizontal="left" vertical="center"/>
    </xf>
    <xf numFmtId="0" fontId="35" fillId="8" borderId="23" xfId="0" applyFont="1" applyFill="1" applyBorder="1" applyAlignment="1">
      <alignment horizontal="left" vertical="center"/>
    </xf>
    <xf numFmtId="0" fontId="35" fillId="8" borderId="21" xfId="0" applyFont="1" applyFill="1" applyBorder="1" applyAlignment="1">
      <alignment horizontal="left" vertical="center"/>
    </xf>
    <xf numFmtId="0" fontId="1" fillId="2" borderId="1" xfId="0" applyFont="1" applyFill="1" applyBorder="1" applyAlignment="1">
      <alignment horizontal="center"/>
    </xf>
    <xf numFmtId="0" fontId="1" fillId="6" borderId="1" xfId="0" applyFont="1" applyFill="1" applyBorder="1" applyAlignment="1">
      <alignment horizontal="left" vertical="top" wrapText="1"/>
    </xf>
    <xf numFmtId="0" fontId="1" fillId="3" borderId="1" xfId="0" applyFont="1" applyFill="1" applyBorder="1" applyAlignment="1">
      <alignment horizontal="left" vertical="top" wrapText="1"/>
    </xf>
    <xf numFmtId="0" fontId="0" fillId="3" borderId="24" xfId="0" applyFill="1" applyBorder="1" applyAlignment="1">
      <alignment horizontal="center" vertical="top" wrapText="1"/>
    </xf>
    <xf numFmtId="0" fontId="35" fillId="8" borderId="16" xfId="0" applyFont="1" applyFill="1" applyBorder="1" applyAlignment="1">
      <alignment horizontal="center" vertical="center"/>
    </xf>
    <xf numFmtId="0" fontId="35" fillId="8" borderId="20" xfId="0" applyFont="1" applyFill="1" applyBorder="1" applyAlignment="1">
      <alignment horizontal="center" vertical="center"/>
    </xf>
    <xf numFmtId="0" fontId="1" fillId="8" borderId="1" xfId="0" applyFont="1" applyFill="1" applyBorder="1" applyAlignment="1">
      <alignment horizontal="center" vertical="center" wrapText="1"/>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10" borderId="1" xfId="0" applyFill="1" applyBorder="1" applyAlignment="1">
      <alignment horizontal="left" vertical="top" wrapText="1"/>
    </xf>
    <xf numFmtId="0" fontId="0" fillId="0" borderId="18" xfId="0" applyBorder="1" applyAlignment="1">
      <alignment horizontal="center" vertical="top" wrapText="1"/>
    </xf>
    <xf numFmtId="0" fontId="0" fillId="0" borderId="0" xfId="0" applyAlignment="1">
      <alignment horizontal="center"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6" borderId="3" xfId="0" applyFill="1" applyBorder="1" applyAlignment="1">
      <alignment horizontal="left" vertical="top" wrapText="1"/>
    </xf>
    <xf numFmtId="0" fontId="0" fillId="6" borderId="4" xfId="0" applyFill="1" applyBorder="1" applyAlignment="1">
      <alignment horizontal="left" vertical="top" wrapText="1"/>
    </xf>
    <xf numFmtId="0" fontId="0" fillId="3" borderId="3" xfId="0" applyFill="1" applyBorder="1" applyAlignment="1">
      <alignment horizontal="left" vertical="top"/>
    </xf>
    <xf numFmtId="0" fontId="14" fillId="2" borderId="2" xfId="0" applyFont="1" applyFill="1" applyBorder="1" applyAlignment="1">
      <alignment horizontal="center" vertical="top"/>
    </xf>
    <xf numFmtId="0" fontId="14" fillId="2" borderId="3" xfId="0" applyFont="1" applyFill="1" applyBorder="1" applyAlignment="1">
      <alignment horizontal="center" vertical="top"/>
    </xf>
    <xf numFmtId="0" fontId="14" fillId="2" borderId="4" xfId="0" applyFont="1" applyFill="1" applyBorder="1" applyAlignment="1">
      <alignment horizontal="center" vertical="top"/>
    </xf>
    <xf numFmtId="0" fontId="38" fillId="13" borderId="1" xfId="0" applyFont="1" applyFill="1" applyBorder="1" applyAlignment="1">
      <alignment horizontal="center" vertical="center"/>
    </xf>
    <xf numFmtId="0" fontId="0" fillId="4" borderId="6" xfId="0" applyFill="1" applyBorder="1" applyAlignment="1">
      <alignment horizontal="center" vertical="top" wrapText="1"/>
    </xf>
    <xf numFmtId="0" fontId="0" fillId="4" borderId="7" xfId="0" applyFill="1" applyBorder="1" applyAlignment="1">
      <alignment horizontal="center" vertical="top" wrapText="1"/>
    </xf>
    <xf numFmtId="0" fontId="0" fillId="4" borderId="2" xfId="0" applyFill="1" applyBorder="1" applyAlignment="1">
      <alignment horizontal="left" vertical="top" wrapText="1"/>
    </xf>
    <xf numFmtId="0" fontId="0" fillId="4" borderId="4" xfId="0" applyFill="1" applyBorder="1" applyAlignment="1">
      <alignment horizontal="left" vertical="top" wrapText="1"/>
    </xf>
    <xf numFmtId="0" fontId="0" fillId="7" borderId="2" xfId="0" applyFill="1" applyBorder="1" applyAlignment="1">
      <alignment horizontal="left" vertical="top" wrapText="1"/>
    </xf>
    <xf numFmtId="0" fontId="0" fillId="7" borderId="4" xfId="0" applyFill="1" applyBorder="1" applyAlignment="1">
      <alignment horizontal="left" vertical="top"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38" fillId="15" borderId="1" xfId="0" applyFont="1" applyFill="1" applyBorder="1" applyAlignment="1">
      <alignment horizontal="center" vertical="center"/>
    </xf>
    <xf numFmtId="0" fontId="1" fillId="3" borderId="7" xfId="0" applyFont="1" applyFill="1" applyBorder="1" applyAlignment="1">
      <alignment horizontal="left" vertical="top" wrapText="1"/>
    </xf>
    <xf numFmtId="0" fontId="0" fillId="0" borderId="0" xfId="0" applyAlignment="1">
      <alignment horizontal="left" vertical="top" wrapText="1"/>
    </xf>
    <xf numFmtId="0" fontId="24" fillId="12" borderId="0" xfId="0" applyFont="1" applyFill="1" applyAlignment="1">
      <alignment horizontal="center"/>
    </xf>
    <xf numFmtId="0" fontId="0" fillId="0" borderId="0" xfId="0" quotePrefix="1" applyAlignment="1">
      <alignment horizontal="left" vertical="top" wrapText="1"/>
    </xf>
    <xf numFmtId="0" fontId="0" fillId="0" borderId="0" xfId="0" applyAlignment="1">
      <alignment horizontal="left" vertical="top"/>
    </xf>
    <xf numFmtId="0" fontId="1" fillId="0" borderId="0" xfId="0" applyFont="1" applyAlignment="1">
      <alignment horizontal="left" vertical="top"/>
    </xf>
    <xf numFmtId="0" fontId="3" fillId="0" borderId="0" xfId="0" applyFont="1" applyAlignment="1">
      <alignment horizontal="left" vertical="top" wrapText="1"/>
    </xf>
    <xf numFmtId="0" fontId="1" fillId="0" borderId="0" xfId="0" applyFont="1" applyAlignment="1">
      <alignment horizontal="left" vertical="top" wrapText="1"/>
    </xf>
    <xf numFmtId="0" fontId="39" fillId="0" borderId="0" xfId="0" applyFont="1" applyAlignment="1">
      <alignment horizontal="left" vertical="top" wrapText="1"/>
    </xf>
    <xf numFmtId="0" fontId="24" fillId="13" borderId="0" xfId="0" applyFont="1" applyFill="1" applyAlignment="1">
      <alignment horizontal="center"/>
    </xf>
    <xf numFmtId="0" fontId="0" fillId="0" borderId="0" xfId="0" quotePrefix="1" applyAlignment="1">
      <alignment horizontal="left"/>
    </xf>
    <xf numFmtId="0" fontId="0" fillId="0" borderId="0" xfId="0" applyAlignment="1">
      <alignment horizontal="left"/>
    </xf>
    <xf numFmtId="0" fontId="1" fillId="0" borderId="0" xfId="0" quotePrefix="1" applyFont="1" applyAlignment="1">
      <alignment horizontal="left" vertical="top" wrapText="1"/>
    </xf>
    <xf numFmtId="0" fontId="17" fillId="0" borderId="0" xfId="0" applyFont="1" applyAlignment="1">
      <alignment horizontal="left" vertical="top" wrapText="1"/>
    </xf>
    <xf numFmtId="0" fontId="0" fillId="0" borderId="0" xfId="0" applyAlignment="1"/>
    <xf numFmtId="0" fontId="0" fillId="18" borderId="0" xfId="0" applyFill="1"/>
    <xf numFmtId="0" fontId="0" fillId="0" borderId="0" xfId="0" applyAlignment="1">
      <alignment horizontal="left" wrapText="1"/>
    </xf>
    <xf numFmtId="0" fontId="0" fillId="18" borderId="0" xfId="0" applyFont="1" applyFill="1"/>
  </cellXfs>
  <cellStyles count="2">
    <cellStyle name="Hipervínculo" xfId="1" builtinId="8"/>
    <cellStyle name="Normal" xfId="0" builtinId="0"/>
  </cellStyles>
  <dxfs count="0"/>
  <tableStyles count="0" defaultTableStyle="TableStyleMedium2" defaultPivotStyle="PivotStyleLight16"/>
  <colors>
    <mruColors>
      <color rgb="FFAD291F"/>
      <color rgb="FF9966FF"/>
      <color rgb="FFF38A21"/>
      <color rgb="FFFF00FF"/>
      <color rgb="FFF43A3A"/>
      <color rgb="FFFF0066"/>
      <color rgb="FFF8CAAA"/>
      <color rgb="FF7F0707"/>
      <color rgb="FFD60C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65.png"/><Relationship Id="rId13" Type="http://schemas.openxmlformats.org/officeDocument/2006/relationships/image" Target="../media/image70.png"/><Relationship Id="rId18" Type="http://schemas.openxmlformats.org/officeDocument/2006/relationships/image" Target="../media/image75.png"/><Relationship Id="rId3" Type="http://schemas.openxmlformats.org/officeDocument/2006/relationships/image" Target="../media/image60.png"/><Relationship Id="rId7" Type="http://schemas.openxmlformats.org/officeDocument/2006/relationships/image" Target="../media/image64.png"/><Relationship Id="rId12" Type="http://schemas.openxmlformats.org/officeDocument/2006/relationships/image" Target="../media/image69.png"/><Relationship Id="rId17" Type="http://schemas.openxmlformats.org/officeDocument/2006/relationships/image" Target="../media/image74.png"/><Relationship Id="rId2" Type="http://schemas.openxmlformats.org/officeDocument/2006/relationships/image" Target="../media/image59.png"/><Relationship Id="rId16" Type="http://schemas.openxmlformats.org/officeDocument/2006/relationships/image" Target="../media/image73.png"/><Relationship Id="rId1" Type="http://schemas.openxmlformats.org/officeDocument/2006/relationships/image" Target="../media/image58.png"/><Relationship Id="rId6" Type="http://schemas.openxmlformats.org/officeDocument/2006/relationships/image" Target="../media/image63.png"/><Relationship Id="rId11" Type="http://schemas.openxmlformats.org/officeDocument/2006/relationships/image" Target="../media/image68.png"/><Relationship Id="rId5" Type="http://schemas.openxmlformats.org/officeDocument/2006/relationships/image" Target="../media/image62.png"/><Relationship Id="rId15" Type="http://schemas.openxmlformats.org/officeDocument/2006/relationships/image" Target="../media/image72.png"/><Relationship Id="rId10" Type="http://schemas.openxmlformats.org/officeDocument/2006/relationships/image" Target="../media/image67.png"/><Relationship Id="rId19" Type="http://schemas.openxmlformats.org/officeDocument/2006/relationships/image" Target="../media/image76.png"/><Relationship Id="rId4" Type="http://schemas.openxmlformats.org/officeDocument/2006/relationships/image" Target="../media/image61.png"/><Relationship Id="rId9" Type="http://schemas.openxmlformats.org/officeDocument/2006/relationships/image" Target="../media/image66.png"/><Relationship Id="rId14" Type="http://schemas.openxmlformats.org/officeDocument/2006/relationships/image" Target="../media/image7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84.png"/><Relationship Id="rId3" Type="http://schemas.openxmlformats.org/officeDocument/2006/relationships/image" Target="../media/image79.png"/><Relationship Id="rId7" Type="http://schemas.openxmlformats.org/officeDocument/2006/relationships/image" Target="../media/image83.png"/><Relationship Id="rId2" Type="http://schemas.openxmlformats.org/officeDocument/2006/relationships/image" Target="../media/image78.png"/><Relationship Id="rId1" Type="http://schemas.openxmlformats.org/officeDocument/2006/relationships/image" Target="../media/image77.png"/><Relationship Id="rId6" Type="http://schemas.openxmlformats.org/officeDocument/2006/relationships/image" Target="../media/image82.png"/><Relationship Id="rId5" Type="http://schemas.openxmlformats.org/officeDocument/2006/relationships/image" Target="../media/image81.png"/><Relationship Id="rId10" Type="http://schemas.openxmlformats.org/officeDocument/2006/relationships/image" Target="../media/image86.png"/><Relationship Id="rId4" Type="http://schemas.openxmlformats.org/officeDocument/2006/relationships/image" Target="../media/image80.png"/><Relationship Id="rId9" Type="http://schemas.openxmlformats.org/officeDocument/2006/relationships/image" Target="../media/image85.png"/></Relationships>
</file>

<file path=xl/drawings/_rels/drawing12.xml.rels><?xml version="1.0" encoding="UTF-8" standalone="yes"?>
<Relationships xmlns="http://schemas.openxmlformats.org/package/2006/relationships"><Relationship Id="rId3" Type="http://schemas.openxmlformats.org/officeDocument/2006/relationships/image" Target="../media/image89.png"/><Relationship Id="rId2" Type="http://schemas.openxmlformats.org/officeDocument/2006/relationships/image" Target="../media/image88.png"/><Relationship Id="rId1" Type="http://schemas.openxmlformats.org/officeDocument/2006/relationships/image" Target="../media/image87.png"/></Relationships>
</file>

<file path=xl/drawings/_rels/drawing13.xml.rels><?xml version="1.0" encoding="UTF-8" standalone="yes"?>
<Relationships xmlns="http://schemas.openxmlformats.org/package/2006/relationships"><Relationship Id="rId8" Type="http://schemas.openxmlformats.org/officeDocument/2006/relationships/image" Target="../media/image97.png"/><Relationship Id="rId13" Type="http://schemas.openxmlformats.org/officeDocument/2006/relationships/image" Target="../media/image102.png"/><Relationship Id="rId18" Type="http://schemas.openxmlformats.org/officeDocument/2006/relationships/image" Target="../media/image107.png"/><Relationship Id="rId3" Type="http://schemas.openxmlformats.org/officeDocument/2006/relationships/image" Target="../media/image92.png"/><Relationship Id="rId7" Type="http://schemas.openxmlformats.org/officeDocument/2006/relationships/image" Target="../media/image96.png"/><Relationship Id="rId12" Type="http://schemas.openxmlformats.org/officeDocument/2006/relationships/image" Target="../media/image101.png"/><Relationship Id="rId17" Type="http://schemas.openxmlformats.org/officeDocument/2006/relationships/image" Target="../media/image106.png"/><Relationship Id="rId2" Type="http://schemas.openxmlformats.org/officeDocument/2006/relationships/image" Target="../media/image91.png"/><Relationship Id="rId16" Type="http://schemas.openxmlformats.org/officeDocument/2006/relationships/image" Target="../media/image105.png"/><Relationship Id="rId1" Type="http://schemas.openxmlformats.org/officeDocument/2006/relationships/image" Target="../media/image90.png"/><Relationship Id="rId6" Type="http://schemas.openxmlformats.org/officeDocument/2006/relationships/image" Target="../media/image95.jpg"/><Relationship Id="rId11" Type="http://schemas.openxmlformats.org/officeDocument/2006/relationships/image" Target="../media/image100.png"/><Relationship Id="rId5" Type="http://schemas.openxmlformats.org/officeDocument/2006/relationships/image" Target="../media/image94.png"/><Relationship Id="rId15" Type="http://schemas.openxmlformats.org/officeDocument/2006/relationships/image" Target="../media/image104.png"/><Relationship Id="rId10" Type="http://schemas.openxmlformats.org/officeDocument/2006/relationships/image" Target="../media/image99.png"/><Relationship Id="rId19" Type="http://schemas.openxmlformats.org/officeDocument/2006/relationships/image" Target="../media/image108.png"/><Relationship Id="rId4" Type="http://schemas.openxmlformats.org/officeDocument/2006/relationships/image" Target="../media/image93.png"/><Relationship Id="rId9" Type="http://schemas.openxmlformats.org/officeDocument/2006/relationships/image" Target="../media/image98.png"/><Relationship Id="rId14" Type="http://schemas.openxmlformats.org/officeDocument/2006/relationships/image" Target="../media/image10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09.png"/></Relationships>
</file>

<file path=xl/drawings/_rels/drawing15.xml.rels><?xml version="1.0" encoding="UTF-8" standalone="yes"?>
<Relationships xmlns="http://schemas.openxmlformats.org/package/2006/relationships"><Relationship Id="rId13" Type="http://schemas.openxmlformats.org/officeDocument/2006/relationships/image" Target="../media/image122.png"/><Relationship Id="rId18" Type="http://schemas.openxmlformats.org/officeDocument/2006/relationships/image" Target="../media/image127.png"/><Relationship Id="rId26" Type="http://schemas.openxmlformats.org/officeDocument/2006/relationships/image" Target="../media/image135.png"/><Relationship Id="rId39" Type="http://schemas.openxmlformats.org/officeDocument/2006/relationships/image" Target="../media/image148.png"/><Relationship Id="rId21" Type="http://schemas.openxmlformats.org/officeDocument/2006/relationships/image" Target="../media/image130.png"/><Relationship Id="rId34" Type="http://schemas.openxmlformats.org/officeDocument/2006/relationships/image" Target="../media/image143.png"/><Relationship Id="rId42" Type="http://schemas.openxmlformats.org/officeDocument/2006/relationships/image" Target="../media/image151.png"/><Relationship Id="rId47" Type="http://schemas.openxmlformats.org/officeDocument/2006/relationships/image" Target="../media/image156.png"/><Relationship Id="rId50" Type="http://schemas.openxmlformats.org/officeDocument/2006/relationships/image" Target="../media/image159.png"/><Relationship Id="rId55" Type="http://schemas.openxmlformats.org/officeDocument/2006/relationships/image" Target="../media/image164.png"/><Relationship Id="rId63" Type="http://schemas.openxmlformats.org/officeDocument/2006/relationships/image" Target="../media/image172.png"/><Relationship Id="rId68" Type="http://schemas.openxmlformats.org/officeDocument/2006/relationships/image" Target="../media/image177.png"/><Relationship Id="rId76" Type="http://schemas.openxmlformats.org/officeDocument/2006/relationships/image" Target="../media/image185.png"/><Relationship Id="rId84" Type="http://schemas.openxmlformats.org/officeDocument/2006/relationships/image" Target="../media/image193.png"/><Relationship Id="rId7" Type="http://schemas.openxmlformats.org/officeDocument/2006/relationships/image" Target="../media/image116.png"/><Relationship Id="rId71" Type="http://schemas.openxmlformats.org/officeDocument/2006/relationships/image" Target="../media/image180.png"/><Relationship Id="rId2" Type="http://schemas.openxmlformats.org/officeDocument/2006/relationships/image" Target="../media/image111.png"/><Relationship Id="rId16" Type="http://schemas.openxmlformats.org/officeDocument/2006/relationships/image" Target="../media/image125.png"/><Relationship Id="rId29" Type="http://schemas.openxmlformats.org/officeDocument/2006/relationships/image" Target="../media/image138.png"/><Relationship Id="rId11" Type="http://schemas.openxmlformats.org/officeDocument/2006/relationships/image" Target="../media/image120.png"/><Relationship Id="rId24" Type="http://schemas.openxmlformats.org/officeDocument/2006/relationships/image" Target="../media/image133.png"/><Relationship Id="rId32" Type="http://schemas.openxmlformats.org/officeDocument/2006/relationships/image" Target="../media/image141.png"/><Relationship Id="rId37" Type="http://schemas.openxmlformats.org/officeDocument/2006/relationships/image" Target="../media/image146.png"/><Relationship Id="rId40" Type="http://schemas.openxmlformats.org/officeDocument/2006/relationships/image" Target="../media/image149.png"/><Relationship Id="rId45" Type="http://schemas.openxmlformats.org/officeDocument/2006/relationships/image" Target="../media/image154.png"/><Relationship Id="rId53" Type="http://schemas.openxmlformats.org/officeDocument/2006/relationships/image" Target="../media/image162.png"/><Relationship Id="rId58" Type="http://schemas.openxmlformats.org/officeDocument/2006/relationships/image" Target="../media/image167.png"/><Relationship Id="rId66" Type="http://schemas.openxmlformats.org/officeDocument/2006/relationships/image" Target="../media/image175.png"/><Relationship Id="rId74" Type="http://schemas.openxmlformats.org/officeDocument/2006/relationships/image" Target="../media/image183.png"/><Relationship Id="rId79" Type="http://schemas.openxmlformats.org/officeDocument/2006/relationships/image" Target="../media/image188.png"/><Relationship Id="rId87" Type="http://schemas.openxmlformats.org/officeDocument/2006/relationships/image" Target="../media/image196.png"/><Relationship Id="rId5" Type="http://schemas.openxmlformats.org/officeDocument/2006/relationships/image" Target="../media/image114.png"/><Relationship Id="rId61" Type="http://schemas.openxmlformats.org/officeDocument/2006/relationships/image" Target="../media/image170.png"/><Relationship Id="rId82" Type="http://schemas.openxmlformats.org/officeDocument/2006/relationships/image" Target="../media/image191.png"/><Relationship Id="rId19" Type="http://schemas.openxmlformats.org/officeDocument/2006/relationships/image" Target="../media/image128.png"/><Relationship Id="rId4" Type="http://schemas.openxmlformats.org/officeDocument/2006/relationships/image" Target="../media/image113.png"/><Relationship Id="rId9" Type="http://schemas.openxmlformats.org/officeDocument/2006/relationships/image" Target="../media/image118.png"/><Relationship Id="rId14" Type="http://schemas.openxmlformats.org/officeDocument/2006/relationships/image" Target="../media/image123.png"/><Relationship Id="rId22" Type="http://schemas.openxmlformats.org/officeDocument/2006/relationships/image" Target="../media/image131.png"/><Relationship Id="rId27" Type="http://schemas.openxmlformats.org/officeDocument/2006/relationships/image" Target="../media/image136.png"/><Relationship Id="rId30" Type="http://schemas.openxmlformats.org/officeDocument/2006/relationships/image" Target="../media/image139.png"/><Relationship Id="rId35" Type="http://schemas.openxmlformats.org/officeDocument/2006/relationships/image" Target="../media/image144.png"/><Relationship Id="rId43" Type="http://schemas.openxmlformats.org/officeDocument/2006/relationships/image" Target="../media/image152.png"/><Relationship Id="rId48" Type="http://schemas.openxmlformats.org/officeDocument/2006/relationships/image" Target="../media/image157.png"/><Relationship Id="rId56" Type="http://schemas.openxmlformats.org/officeDocument/2006/relationships/image" Target="../media/image165.png"/><Relationship Id="rId64" Type="http://schemas.openxmlformats.org/officeDocument/2006/relationships/image" Target="../media/image173.png"/><Relationship Id="rId69" Type="http://schemas.openxmlformats.org/officeDocument/2006/relationships/image" Target="../media/image178.png"/><Relationship Id="rId77" Type="http://schemas.openxmlformats.org/officeDocument/2006/relationships/image" Target="../media/image186.png"/><Relationship Id="rId8" Type="http://schemas.openxmlformats.org/officeDocument/2006/relationships/image" Target="../media/image117.png"/><Relationship Id="rId51" Type="http://schemas.openxmlformats.org/officeDocument/2006/relationships/image" Target="../media/image160.png"/><Relationship Id="rId72" Type="http://schemas.openxmlformats.org/officeDocument/2006/relationships/image" Target="../media/image181.png"/><Relationship Id="rId80" Type="http://schemas.openxmlformats.org/officeDocument/2006/relationships/image" Target="../media/image189.png"/><Relationship Id="rId85" Type="http://schemas.openxmlformats.org/officeDocument/2006/relationships/image" Target="../media/image194.png"/><Relationship Id="rId3" Type="http://schemas.openxmlformats.org/officeDocument/2006/relationships/image" Target="../media/image112.png"/><Relationship Id="rId12" Type="http://schemas.openxmlformats.org/officeDocument/2006/relationships/image" Target="../media/image121.png"/><Relationship Id="rId17" Type="http://schemas.openxmlformats.org/officeDocument/2006/relationships/image" Target="../media/image126.png"/><Relationship Id="rId25" Type="http://schemas.openxmlformats.org/officeDocument/2006/relationships/image" Target="../media/image134.png"/><Relationship Id="rId33" Type="http://schemas.openxmlformats.org/officeDocument/2006/relationships/image" Target="../media/image142.png"/><Relationship Id="rId38" Type="http://schemas.openxmlformats.org/officeDocument/2006/relationships/image" Target="../media/image147.png"/><Relationship Id="rId46" Type="http://schemas.openxmlformats.org/officeDocument/2006/relationships/image" Target="../media/image155.png"/><Relationship Id="rId59" Type="http://schemas.openxmlformats.org/officeDocument/2006/relationships/image" Target="../media/image168.png"/><Relationship Id="rId67" Type="http://schemas.openxmlformats.org/officeDocument/2006/relationships/image" Target="../media/image176.png"/><Relationship Id="rId20" Type="http://schemas.openxmlformats.org/officeDocument/2006/relationships/image" Target="../media/image129.png"/><Relationship Id="rId41" Type="http://schemas.openxmlformats.org/officeDocument/2006/relationships/image" Target="../media/image150.png"/><Relationship Id="rId54" Type="http://schemas.openxmlformats.org/officeDocument/2006/relationships/image" Target="../media/image163.png"/><Relationship Id="rId62" Type="http://schemas.openxmlformats.org/officeDocument/2006/relationships/image" Target="../media/image171.png"/><Relationship Id="rId70" Type="http://schemas.openxmlformats.org/officeDocument/2006/relationships/image" Target="../media/image179.png"/><Relationship Id="rId75" Type="http://schemas.openxmlformats.org/officeDocument/2006/relationships/image" Target="../media/image184.png"/><Relationship Id="rId83" Type="http://schemas.openxmlformats.org/officeDocument/2006/relationships/image" Target="../media/image192.png"/><Relationship Id="rId1" Type="http://schemas.openxmlformats.org/officeDocument/2006/relationships/image" Target="../media/image110.jpeg"/><Relationship Id="rId6" Type="http://schemas.openxmlformats.org/officeDocument/2006/relationships/image" Target="../media/image115.png"/><Relationship Id="rId15" Type="http://schemas.openxmlformats.org/officeDocument/2006/relationships/image" Target="../media/image124.png"/><Relationship Id="rId23" Type="http://schemas.openxmlformats.org/officeDocument/2006/relationships/image" Target="../media/image132.png"/><Relationship Id="rId28" Type="http://schemas.openxmlformats.org/officeDocument/2006/relationships/image" Target="../media/image137.png"/><Relationship Id="rId36" Type="http://schemas.openxmlformats.org/officeDocument/2006/relationships/image" Target="../media/image145.png"/><Relationship Id="rId49" Type="http://schemas.openxmlformats.org/officeDocument/2006/relationships/image" Target="../media/image158.png"/><Relationship Id="rId57" Type="http://schemas.openxmlformats.org/officeDocument/2006/relationships/image" Target="../media/image166.png"/><Relationship Id="rId10" Type="http://schemas.openxmlformats.org/officeDocument/2006/relationships/image" Target="../media/image119.png"/><Relationship Id="rId31" Type="http://schemas.openxmlformats.org/officeDocument/2006/relationships/image" Target="../media/image140.png"/><Relationship Id="rId44" Type="http://schemas.openxmlformats.org/officeDocument/2006/relationships/image" Target="../media/image153.png"/><Relationship Id="rId52" Type="http://schemas.openxmlformats.org/officeDocument/2006/relationships/image" Target="../media/image161.png"/><Relationship Id="rId60" Type="http://schemas.openxmlformats.org/officeDocument/2006/relationships/image" Target="../media/image169.png"/><Relationship Id="rId65" Type="http://schemas.openxmlformats.org/officeDocument/2006/relationships/image" Target="../media/image174.png"/><Relationship Id="rId73" Type="http://schemas.openxmlformats.org/officeDocument/2006/relationships/image" Target="../media/image182.png"/><Relationship Id="rId78" Type="http://schemas.openxmlformats.org/officeDocument/2006/relationships/image" Target="../media/image187.png"/><Relationship Id="rId81" Type="http://schemas.openxmlformats.org/officeDocument/2006/relationships/image" Target="../media/image190.png"/><Relationship Id="rId86" Type="http://schemas.openxmlformats.org/officeDocument/2006/relationships/image" Target="../media/image195.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4.xml.rels><?xml version="1.0" encoding="UTF-8" standalone="yes"?>
<Relationships xmlns="http://schemas.openxmlformats.org/package/2006/relationships"><Relationship Id="rId3" Type="http://schemas.openxmlformats.org/officeDocument/2006/relationships/image" Target="../media/image15.png"/><Relationship Id="rId7" Type="http://schemas.openxmlformats.org/officeDocument/2006/relationships/image" Target="../media/image19.png"/><Relationship Id="rId2" Type="http://schemas.openxmlformats.org/officeDocument/2006/relationships/image" Target="../media/image14.png"/><Relationship Id="rId1" Type="http://schemas.openxmlformats.org/officeDocument/2006/relationships/image" Target="../media/image13.png"/><Relationship Id="rId6" Type="http://schemas.openxmlformats.org/officeDocument/2006/relationships/image" Target="../media/image18.png"/><Relationship Id="rId5" Type="http://schemas.openxmlformats.org/officeDocument/2006/relationships/image" Target="../media/image17.JPG"/><Relationship Id="rId4" Type="http://schemas.openxmlformats.org/officeDocument/2006/relationships/image" Target="../media/image16.png"/></Relationships>
</file>

<file path=xl/drawings/_rels/drawing5.xml.rels><?xml version="1.0" encoding="UTF-8" standalone="yes"?>
<Relationships xmlns="http://schemas.openxmlformats.org/package/2006/relationships"><Relationship Id="rId1" Type="http://schemas.openxmlformats.org/officeDocument/2006/relationships/image" Target="../media/image20.png"/></Relationships>
</file>

<file path=xl/drawings/_rels/drawing6.xml.rels><?xml version="1.0" encoding="UTF-8" standalone="yes"?>
<Relationships xmlns="http://schemas.openxmlformats.org/package/2006/relationships"><Relationship Id="rId1" Type="http://schemas.openxmlformats.org/officeDocument/2006/relationships/image" Target="../media/image21.jpeg"/></Relationships>
</file>

<file path=xl/drawings/_rels/drawing7.xml.rels><?xml version="1.0" encoding="UTF-8" standalone="yes"?>
<Relationships xmlns="http://schemas.openxmlformats.org/package/2006/relationships"><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18" Type="http://schemas.openxmlformats.org/officeDocument/2006/relationships/image" Target="../media/image40.png"/><Relationship Id="rId3" Type="http://schemas.openxmlformats.org/officeDocument/2006/relationships/image" Target="../media/image25.png"/><Relationship Id="rId21" Type="http://schemas.openxmlformats.org/officeDocument/2006/relationships/image" Target="../media/image43.png"/><Relationship Id="rId7" Type="http://schemas.openxmlformats.org/officeDocument/2006/relationships/image" Target="../media/image29.png"/><Relationship Id="rId12" Type="http://schemas.openxmlformats.org/officeDocument/2006/relationships/image" Target="../media/image34.png"/><Relationship Id="rId17" Type="http://schemas.openxmlformats.org/officeDocument/2006/relationships/image" Target="../media/image39.png"/><Relationship Id="rId2" Type="http://schemas.openxmlformats.org/officeDocument/2006/relationships/image" Target="../media/image24.png"/><Relationship Id="rId16" Type="http://schemas.openxmlformats.org/officeDocument/2006/relationships/image" Target="../media/image38.jpeg"/><Relationship Id="rId20" Type="http://schemas.openxmlformats.org/officeDocument/2006/relationships/image" Target="../media/image42.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24" Type="http://schemas.openxmlformats.org/officeDocument/2006/relationships/image" Target="../media/image46.png"/><Relationship Id="rId5" Type="http://schemas.openxmlformats.org/officeDocument/2006/relationships/image" Target="../media/image27.png"/><Relationship Id="rId15" Type="http://schemas.openxmlformats.org/officeDocument/2006/relationships/image" Target="../media/image37.png"/><Relationship Id="rId23" Type="http://schemas.openxmlformats.org/officeDocument/2006/relationships/image" Target="../media/image45.png"/><Relationship Id="rId10" Type="http://schemas.openxmlformats.org/officeDocument/2006/relationships/image" Target="../media/image32.png"/><Relationship Id="rId19" Type="http://schemas.openxmlformats.org/officeDocument/2006/relationships/image" Target="../media/image41.jp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 Id="rId22" Type="http://schemas.openxmlformats.org/officeDocument/2006/relationships/image" Target="../media/image44.png"/></Relationships>
</file>

<file path=xl/drawings/_rels/drawing9.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47625</xdr:colOff>
      <xdr:row>6</xdr:row>
      <xdr:rowOff>57150</xdr:rowOff>
    </xdr:from>
    <xdr:to>
      <xdr:col>5</xdr:col>
      <xdr:colOff>629466</xdr:colOff>
      <xdr:row>11</xdr:row>
      <xdr:rowOff>467290</xdr:rowOff>
    </xdr:to>
    <xdr:pic>
      <xdr:nvPicPr>
        <xdr:cNvPr id="3" name="Imagen 2">
          <a:extLst>
            <a:ext uri="{FF2B5EF4-FFF2-40B4-BE49-F238E27FC236}">
              <a16:creationId xmlns:a16="http://schemas.microsoft.com/office/drawing/2014/main" id="{26657956-8100-E498-8F24-899D05E40C15}"/>
            </a:ext>
          </a:extLst>
        </xdr:cNvPr>
        <xdr:cNvPicPr>
          <a:picLocks noChangeAspect="1"/>
        </xdr:cNvPicPr>
      </xdr:nvPicPr>
      <xdr:blipFill>
        <a:blip xmlns:r="http://schemas.openxmlformats.org/officeDocument/2006/relationships" r:embed="rId1"/>
        <a:stretch>
          <a:fillRect/>
        </a:stretch>
      </xdr:blipFill>
      <xdr:spPr>
        <a:xfrm>
          <a:off x="7962900" y="1609725"/>
          <a:ext cx="5849166" cy="4048690"/>
        </a:xfrm>
        <a:prstGeom prst="rect">
          <a:avLst/>
        </a:prstGeom>
      </xdr:spPr>
    </xdr:pic>
    <xdr:clientData/>
  </xdr:twoCellAnchor>
  <xdr:twoCellAnchor editAs="oneCell">
    <xdr:from>
      <xdr:col>4</xdr:col>
      <xdr:colOff>142874</xdr:colOff>
      <xdr:row>30</xdr:row>
      <xdr:rowOff>521369</xdr:rowOff>
    </xdr:from>
    <xdr:to>
      <xdr:col>13</xdr:col>
      <xdr:colOff>68023</xdr:colOff>
      <xdr:row>33</xdr:row>
      <xdr:rowOff>371981</xdr:rowOff>
    </xdr:to>
    <xdr:pic>
      <xdr:nvPicPr>
        <xdr:cNvPr id="2" name="Imagen 1">
          <a:extLst>
            <a:ext uri="{FF2B5EF4-FFF2-40B4-BE49-F238E27FC236}">
              <a16:creationId xmlns:a16="http://schemas.microsoft.com/office/drawing/2014/main" id="{DD077EF7-2524-0449-A6A1-0191DEE5B069}"/>
            </a:ext>
          </a:extLst>
        </xdr:cNvPr>
        <xdr:cNvPicPr>
          <a:picLocks noChangeAspect="1"/>
        </xdr:cNvPicPr>
      </xdr:nvPicPr>
      <xdr:blipFill>
        <a:blip xmlns:r="http://schemas.openxmlformats.org/officeDocument/2006/relationships" r:embed="rId2"/>
        <a:stretch>
          <a:fillRect/>
        </a:stretch>
      </xdr:blipFill>
      <xdr:spPr>
        <a:xfrm>
          <a:off x="12563474" y="20666744"/>
          <a:ext cx="6783149" cy="2546187"/>
        </a:xfrm>
        <a:prstGeom prst="rect">
          <a:avLst/>
        </a:prstGeom>
      </xdr:spPr>
    </xdr:pic>
    <xdr:clientData/>
  </xdr:twoCellAnchor>
  <xdr:twoCellAnchor editAs="oneCell">
    <xdr:from>
      <xdr:col>4</xdr:col>
      <xdr:colOff>104775</xdr:colOff>
      <xdr:row>75</xdr:row>
      <xdr:rowOff>28575</xdr:rowOff>
    </xdr:from>
    <xdr:to>
      <xdr:col>12</xdr:col>
      <xdr:colOff>553363</xdr:colOff>
      <xdr:row>82</xdr:row>
      <xdr:rowOff>456</xdr:rowOff>
    </xdr:to>
    <xdr:pic>
      <xdr:nvPicPr>
        <xdr:cNvPr id="4" name="Imagen 3">
          <a:extLst>
            <a:ext uri="{FF2B5EF4-FFF2-40B4-BE49-F238E27FC236}">
              <a16:creationId xmlns:a16="http://schemas.microsoft.com/office/drawing/2014/main" id="{509FB766-BBF4-90E5-E26C-D0E525D77907}"/>
            </a:ext>
          </a:extLst>
        </xdr:cNvPr>
        <xdr:cNvPicPr>
          <a:picLocks noChangeAspect="1"/>
        </xdr:cNvPicPr>
      </xdr:nvPicPr>
      <xdr:blipFill>
        <a:blip xmlns:r="http://schemas.openxmlformats.org/officeDocument/2006/relationships" r:embed="rId3"/>
        <a:stretch>
          <a:fillRect/>
        </a:stretch>
      </xdr:blipFill>
      <xdr:spPr>
        <a:xfrm>
          <a:off x="12592050" y="42614850"/>
          <a:ext cx="6544588" cy="3267531"/>
        </a:xfrm>
        <a:prstGeom prst="rect">
          <a:avLst/>
        </a:prstGeom>
      </xdr:spPr>
    </xdr:pic>
    <xdr:clientData/>
  </xdr:twoCellAnchor>
  <xdr:twoCellAnchor>
    <xdr:from>
      <xdr:col>2</xdr:col>
      <xdr:colOff>3200400</xdr:colOff>
      <xdr:row>76</xdr:row>
      <xdr:rowOff>657225</xdr:rowOff>
    </xdr:from>
    <xdr:to>
      <xdr:col>4</xdr:col>
      <xdr:colOff>104775</xdr:colOff>
      <xdr:row>77</xdr:row>
      <xdr:rowOff>85725</xdr:rowOff>
    </xdr:to>
    <xdr:cxnSp macro="">
      <xdr:nvCxnSpPr>
        <xdr:cNvPr id="6" name="Conector recto de flecha 5">
          <a:extLst>
            <a:ext uri="{FF2B5EF4-FFF2-40B4-BE49-F238E27FC236}">
              <a16:creationId xmlns:a16="http://schemas.microsoft.com/office/drawing/2014/main" id="{212C5929-7FA9-BBBF-CA85-23A3172DFB20}"/>
            </a:ext>
          </a:extLst>
        </xdr:cNvPr>
        <xdr:cNvCxnSpPr/>
      </xdr:nvCxnSpPr>
      <xdr:spPr>
        <a:xfrm flipV="1">
          <a:off x="6096000" y="43815000"/>
          <a:ext cx="6496050" cy="5715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twoCellAnchor editAs="oneCell">
    <xdr:from>
      <xdr:col>2</xdr:col>
      <xdr:colOff>3495675</xdr:colOff>
      <xdr:row>238</xdr:row>
      <xdr:rowOff>314325</xdr:rowOff>
    </xdr:from>
    <xdr:to>
      <xdr:col>2</xdr:col>
      <xdr:colOff>5848678</xdr:colOff>
      <xdr:row>238</xdr:row>
      <xdr:rowOff>562010</xdr:rowOff>
    </xdr:to>
    <xdr:pic>
      <xdr:nvPicPr>
        <xdr:cNvPr id="14" name="Imagen 13">
          <a:extLst>
            <a:ext uri="{FF2B5EF4-FFF2-40B4-BE49-F238E27FC236}">
              <a16:creationId xmlns:a16="http://schemas.microsoft.com/office/drawing/2014/main" id="{F1E695A8-E6D3-9D74-9582-8ED77AB2969A}"/>
            </a:ext>
          </a:extLst>
        </xdr:cNvPr>
        <xdr:cNvPicPr>
          <a:picLocks noChangeAspect="1"/>
        </xdr:cNvPicPr>
      </xdr:nvPicPr>
      <xdr:blipFill>
        <a:blip xmlns:r="http://schemas.openxmlformats.org/officeDocument/2006/relationships" r:embed="rId17"/>
        <a:stretch>
          <a:fillRect/>
        </a:stretch>
      </xdr:blipFill>
      <xdr:spPr>
        <a:xfrm>
          <a:off x="6286500" y="111861600"/>
          <a:ext cx="2353003" cy="247685"/>
        </a:xfrm>
        <a:prstGeom prst="rect">
          <a:avLst/>
        </a:prstGeom>
      </xdr:spPr>
    </xdr:pic>
    <xdr:clientData/>
  </xdr:twoCellAnchor>
  <xdr:twoCellAnchor editAs="oneCell">
    <xdr:from>
      <xdr:col>2</xdr:col>
      <xdr:colOff>2924176</xdr:colOff>
      <xdr:row>238</xdr:row>
      <xdr:rowOff>565204</xdr:rowOff>
    </xdr:from>
    <xdr:to>
      <xdr:col>2</xdr:col>
      <xdr:colOff>5743576</xdr:colOff>
      <xdr:row>239</xdr:row>
      <xdr:rowOff>764782</xdr:rowOff>
    </xdr:to>
    <xdr:pic>
      <xdr:nvPicPr>
        <xdr:cNvPr id="16" name="Imagen 15">
          <a:extLst>
            <a:ext uri="{FF2B5EF4-FFF2-40B4-BE49-F238E27FC236}">
              <a16:creationId xmlns:a16="http://schemas.microsoft.com/office/drawing/2014/main" id="{46AC6D9D-CE1F-4E79-3902-991EBF3BA7AF}"/>
            </a:ext>
          </a:extLst>
        </xdr:cNvPr>
        <xdr:cNvPicPr>
          <a:picLocks noChangeAspect="1"/>
        </xdr:cNvPicPr>
      </xdr:nvPicPr>
      <xdr:blipFill>
        <a:blip xmlns:r="http://schemas.openxmlformats.org/officeDocument/2006/relationships" r:embed="rId18"/>
        <a:stretch>
          <a:fillRect/>
        </a:stretch>
      </xdr:blipFill>
      <xdr:spPr>
        <a:xfrm>
          <a:off x="5715001" y="112112479"/>
          <a:ext cx="2819400" cy="771078"/>
        </a:xfrm>
        <a:prstGeom prst="rect">
          <a:avLst/>
        </a:prstGeom>
      </xdr:spPr>
    </xdr:pic>
    <xdr:clientData/>
  </xdr:twoCellAnchor>
  <xdr:twoCellAnchor editAs="oneCell">
    <xdr:from>
      <xdr:col>5</xdr:col>
      <xdr:colOff>38100</xdr:colOff>
      <xdr:row>266</xdr:row>
      <xdr:rowOff>19050</xdr:rowOff>
    </xdr:from>
    <xdr:to>
      <xdr:col>12</xdr:col>
      <xdr:colOff>38844</xdr:colOff>
      <xdr:row>267</xdr:row>
      <xdr:rowOff>1429133</xdr:rowOff>
    </xdr:to>
    <xdr:pic>
      <xdr:nvPicPr>
        <xdr:cNvPr id="17" name="Imagen 16">
          <a:extLst>
            <a:ext uri="{FF2B5EF4-FFF2-40B4-BE49-F238E27FC236}">
              <a16:creationId xmlns:a16="http://schemas.microsoft.com/office/drawing/2014/main" id="{E66E3D69-5207-7E67-C0BB-B39E30260647}"/>
            </a:ext>
          </a:extLst>
        </xdr:cNvPr>
        <xdr:cNvPicPr>
          <a:picLocks noChangeAspect="1"/>
        </xdr:cNvPicPr>
      </xdr:nvPicPr>
      <xdr:blipFill>
        <a:blip xmlns:r="http://schemas.openxmlformats.org/officeDocument/2006/relationships" r:embed="rId19"/>
        <a:stretch>
          <a:fillRect/>
        </a:stretch>
      </xdr:blipFill>
      <xdr:spPr>
        <a:xfrm>
          <a:off x="14678025" y="130254375"/>
          <a:ext cx="5334744" cy="2743583"/>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38100</xdr:colOff>
      <xdr:row>77</xdr:row>
      <xdr:rowOff>47625</xdr:rowOff>
    </xdr:from>
    <xdr:to>
      <xdr:col>3</xdr:col>
      <xdr:colOff>2266950</xdr:colOff>
      <xdr:row>94</xdr:row>
      <xdr:rowOff>95250</xdr:rowOff>
    </xdr:to>
    <xdr:sp macro="" textlink="">
      <xdr:nvSpPr>
        <xdr:cNvPr id="2" name="CuadroTexto 1">
          <a:extLst>
            <a:ext uri="{FF2B5EF4-FFF2-40B4-BE49-F238E27FC236}">
              <a16:creationId xmlns:a16="http://schemas.microsoft.com/office/drawing/2014/main" id="{9B6FD4E2-5EF4-0326-5C14-9D8C63956A45}"/>
            </a:ext>
          </a:extLst>
        </xdr:cNvPr>
        <xdr:cNvSpPr txBox="1"/>
      </xdr:nvSpPr>
      <xdr:spPr>
        <a:xfrm>
          <a:off x="314325" y="78171675"/>
          <a:ext cx="9086850" cy="3286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b="1">
              <a:effectLst/>
            </a:rPr>
            <a:t>Resumen corregido y perfecto</a:t>
          </a:r>
        </a:p>
        <a:p>
          <a:r>
            <a:rPr lang="es-ES" b="1">
              <a:effectLst/>
            </a:rPr>
            <a:t>✅ 1) Cargar el </a:t>
          </a:r>
          <a:r>
            <a:rPr lang="es-ES" sz="1100" b="1">
              <a:solidFill>
                <a:schemeClr val="dk1"/>
              </a:solidFill>
              <a:effectLst/>
              <a:latin typeface="+mn-lt"/>
              <a:ea typeface="+mn-ea"/>
              <a:cs typeface="+mn-cs"/>
            </a:rPr>
            <a:t>docker-compose.yml</a:t>
          </a:r>
          <a:endParaRPr lang="es-ES" b="1">
            <a:effectLst/>
          </a:endParaRPr>
        </a:p>
        <a:p>
          <a:r>
            <a:rPr lang="es-ES">
              <a:effectLst/>
            </a:rPr>
            <a:t>Cuando haces </a:t>
          </a:r>
          <a:r>
            <a:rPr lang="es-ES" sz="1100">
              <a:solidFill>
                <a:schemeClr val="dk1"/>
              </a:solidFill>
              <a:effectLst/>
              <a:latin typeface="+mn-lt"/>
              <a:ea typeface="+mn-ea"/>
              <a:cs typeface="+mn-cs"/>
            </a:rPr>
            <a:t>docker-compose up</a:t>
          </a:r>
          <a:r>
            <a:rPr lang="es-ES">
              <a:effectLst/>
            </a:rPr>
            <a:t>, Docker:</a:t>
          </a:r>
          <a:r>
            <a:rPr lang="es-ES" baseline="0">
              <a:effectLst/>
            </a:rPr>
            <a:t> </a:t>
          </a:r>
          <a:r>
            <a:rPr lang="es-ES">
              <a:effectLst/>
            </a:rPr>
            <a:t>crea el contenedor monta el volumen en la ruta que tú indicas y si no usas </a:t>
          </a:r>
          <a:r>
            <a:rPr lang="es-ES" sz="1100">
              <a:solidFill>
                <a:schemeClr val="dk1"/>
              </a:solidFill>
              <a:effectLst/>
              <a:latin typeface="+mn-lt"/>
              <a:ea typeface="+mn-ea"/>
              <a:cs typeface="+mn-cs"/>
            </a:rPr>
            <a:t>external: true</a:t>
          </a:r>
          <a:r>
            <a:rPr lang="es-ES">
              <a:effectLst/>
            </a:rPr>
            <a:t>, </a:t>
          </a:r>
          <a:r>
            <a:rPr lang="es-ES" b="1">
              <a:effectLst/>
            </a:rPr>
            <a:t>renombra el volumen</a:t>
          </a:r>
          <a:r>
            <a:rPr lang="es-ES">
              <a:effectLst/>
            </a:rPr>
            <a:t> como: Código</a:t>
          </a:r>
          <a:r>
            <a:rPr lang="es-ES" baseline="0">
              <a:effectLst/>
            </a:rPr>
            <a:t> &lt;</a:t>
          </a:r>
          <a:r>
            <a:rPr lang="es-ES" sz="1100">
              <a:solidFill>
                <a:schemeClr val="dk1"/>
              </a:solidFill>
              <a:effectLst/>
              <a:latin typeface="+mn-lt"/>
              <a:ea typeface="+mn-ea"/>
              <a:cs typeface="+mn-cs"/>
            </a:rPr>
            <a:t>nombre_del_proyecto&gt;_&lt;nombre_del_volumen&gt;</a:t>
          </a:r>
        </a:p>
        <a:p>
          <a:r>
            <a:rPr lang="es-ES">
              <a:effectLst/>
            </a:rPr>
            <a:t>Ejemplo real en tu caso: Código </a:t>
          </a:r>
          <a:r>
            <a:rPr lang="es-ES" sz="1100">
              <a:solidFill>
                <a:schemeClr val="dk1"/>
              </a:solidFill>
              <a:effectLst/>
              <a:latin typeface="+mn-lt"/>
              <a:ea typeface="+mn-ea"/>
              <a:cs typeface="+mn-cs"/>
            </a:rPr>
            <a:t>0003-docker_BBDDPostgreStock</a:t>
          </a:r>
        </a:p>
        <a:p>
          <a:r>
            <a:rPr lang="es-ES" b="1">
              <a:effectLst/>
            </a:rPr>
            <a:t>✅ 2) Mantener el contenedor de PostgreSQL activo</a:t>
          </a:r>
        </a:p>
        <a:p>
          <a:r>
            <a:rPr lang="es-ES">
              <a:effectLst/>
            </a:rPr>
            <a:t>Correcto: el contenedor debe estar </a:t>
          </a:r>
          <a:r>
            <a:rPr lang="es-ES" b="1">
              <a:effectLst/>
            </a:rPr>
            <a:t>corriendo</a:t>
          </a:r>
          <a:r>
            <a:rPr lang="es-ES">
              <a:effectLst/>
            </a:rPr>
            <a:t> para que puedas entrar como cliente PostgreSQL.</a:t>
          </a:r>
        </a:p>
        <a:p>
          <a:r>
            <a:rPr lang="es-ES" b="1">
              <a:effectLst/>
            </a:rPr>
            <a:t>✅ 3) Entrar al contenedor de PostgreSQL y meter datos</a:t>
          </a:r>
        </a:p>
        <a:p>
          <a:r>
            <a:rPr lang="es-ES">
              <a:effectLst/>
            </a:rPr>
            <a:t>Exacto: usas </a:t>
          </a:r>
          <a:r>
            <a:rPr lang="es-ES" sz="1100">
              <a:solidFill>
                <a:schemeClr val="dk1"/>
              </a:solidFill>
              <a:effectLst/>
              <a:latin typeface="+mn-lt"/>
              <a:ea typeface="+mn-ea"/>
              <a:cs typeface="+mn-cs"/>
            </a:rPr>
            <a:t>psql</a:t>
          </a:r>
          <a:r>
            <a:rPr lang="es-ES">
              <a:effectLst/>
            </a:rPr>
            <a:t> dentro del contenedor: bash</a:t>
          </a:r>
        </a:p>
        <a:p>
          <a:r>
            <a:rPr lang="es-ES" sz="1100">
              <a:solidFill>
                <a:schemeClr val="dk1"/>
              </a:solidFill>
              <a:effectLst/>
              <a:latin typeface="+mn-lt"/>
              <a:ea typeface="+mn-ea"/>
              <a:cs typeface="+mn-cs"/>
            </a:rPr>
            <a:t>docker exec -it 0003-docker-db-1 psql -U postgres</a:t>
          </a:r>
        </a:p>
        <a:p>
          <a:r>
            <a:rPr lang="es-ES">
              <a:effectLst/>
            </a:rPr>
            <a:t>Todo lo que insertes con SQL:</a:t>
          </a:r>
        </a:p>
        <a:p>
          <a:r>
            <a:rPr lang="es-ES">
              <a:effectLst/>
            </a:rPr>
            <a:t>se escribe en </a:t>
          </a:r>
          <a:r>
            <a:rPr lang="es-ES" sz="1100">
              <a:solidFill>
                <a:schemeClr val="dk1"/>
              </a:solidFill>
              <a:effectLst/>
              <a:latin typeface="+mn-lt"/>
              <a:ea typeface="+mn-ea"/>
              <a:cs typeface="+mn-cs"/>
            </a:rPr>
            <a:t>/var/lib/postgresql/data</a:t>
          </a:r>
          <a:endParaRPr lang="es-ES">
            <a:effectLst/>
          </a:endParaRPr>
        </a:p>
        <a:p>
          <a:r>
            <a:rPr lang="es-ES">
              <a:effectLst/>
            </a:rPr>
            <a:t>y Docker lo guarda automáticamente en el volumen montado ahí</a:t>
          </a:r>
        </a:p>
        <a:p>
          <a:r>
            <a:rPr lang="es-ES" sz="1100" b="1">
              <a:solidFill>
                <a:schemeClr val="dk1"/>
              </a:solidFill>
              <a:effectLst/>
              <a:latin typeface="+mn-lt"/>
              <a:ea typeface="+mn-ea"/>
              <a:cs typeface="+mn-cs"/>
            </a:rPr>
            <a:t>✅</a:t>
          </a:r>
          <a:r>
            <a:rPr lang="es-ES" b="1">
              <a:effectLst/>
            </a:rPr>
            <a:t> 4) El volumen guarda los datos sin que tú hagas nada más</a:t>
          </a:r>
        </a:p>
        <a:p>
          <a:r>
            <a:rPr lang="es-ES">
              <a:effectLst/>
            </a:rPr>
            <a:t>Correcto: tú no escribes en el volumen directamente. El contenedor escribe → Docker persiste.</a:t>
          </a:r>
        </a:p>
        <a:p>
          <a:r>
            <a:rPr lang="es-ES" b="1">
              <a:effectLst/>
            </a:rPr>
            <a:t>🌟 Resumen final en una frase</a:t>
          </a:r>
        </a:p>
        <a:p>
          <a:r>
            <a:rPr lang="es-ES" b="1">
              <a:effectLst/>
            </a:rPr>
            <a:t>Sí, tu secuencia es correcta: levantas el compose, Docker monta el volumen (renombrado si no es externo), mantienes el contenedor activo, entras con </a:t>
          </a:r>
          <a:r>
            <a:rPr lang="es-ES" sz="1100">
              <a:solidFill>
                <a:schemeClr val="dk1"/>
              </a:solidFill>
              <a:effectLst/>
              <a:latin typeface="+mn-lt"/>
              <a:ea typeface="+mn-ea"/>
              <a:cs typeface="+mn-cs"/>
            </a:rPr>
            <a:t>psql</a:t>
          </a:r>
          <a:r>
            <a:rPr lang="es-ES" b="1">
              <a:effectLst/>
            </a:rPr>
            <a:t>, insertas datos, y Docker los guarda en ese volumen automáticamente.</a:t>
          </a:r>
          <a:endParaRPr lang="es-ES">
            <a:effectLst/>
          </a:endParaRPr>
        </a:p>
        <a:p>
          <a:endParaRPr lang="es-ES" sz="1100"/>
        </a:p>
      </xdr:txBody>
    </xdr:sp>
    <xdr:clientData/>
  </xdr:twoCellAnchor>
  <xdr:twoCellAnchor editAs="oneCell">
    <xdr:from>
      <xdr:col>2</xdr:col>
      <xdr:colOff>28183</xdr:colOff>
      <xdr:row>97</xdr:row>
      <xdr:rowOff>1000124</xdr:rowOff>
    </xdr:from>
    <xdr:to>
      <xdr:col>2</xdr:col>
      <xdr:colOff>4029075</xdr:colOff>
      <xdr:row>97</xdr:row>
      <xdr:rowOff>2834128</xdr:rowOff>
    </xdr:to>
    <xdr:pic>
      <xdr:nvPicPr>
        <xdr:cNvPr id="3" name="Imagen 2">
          <a:extLst>
            <a:ext uri="{FF2B5EF4-FFF2-40B4-BE49-F238E27FC236}">
              <a16:creationId xmlns:a16="http://schemas.microsoft.com/office/drawing/2014/main" id="{85B6C55E-4AF7-CC0E-1CF0-C235DD9CFC06}"/>
            </a:ext>
          </a:extLst>
        </xdr:cNvPr>
        <xdr:cNvPicPr>
          <a:picLocks noChangeAspect="1"/>
        </xdr:cNvPicPr>
      </xdr:nvPicPr>
      <xdr:blipFill>
        <a:blip xmlns:r="http://schemas.openxmlformats.org/officeDocument/2006/relationships" r:embed="rId1"/>
        <a:stretch>
          <a:fillRect/>
        </a:stretch>
      </xdr:blipFill>
      <xdr:spPr>
        <a:xfrm>
          <a:off x="1847458" y="84839174"/>
          <a:ext cx="4000892" cy="183400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827</xdr:row>
      <xdr:rowOff>28575</xdr:rowOff>
    </xdr:from>
    <xdr:to>
      <xdr:col>3</xdr:col>
      <xdr:colOff>1254</xdr:colOff>
      <xdr:row>836</xdr:row>
      <xdr:rowOff>42133</xdr:rowOff>
    </xdr:to>
    <xdr:pic>
      <xdr:nvPicPr>
        <xdr:cNvPr id="2" name="Imagen 1">
          <a:extLst>
            <a:ext uri="{FF2B5EF4-FFF2-40B4-BE49-F238E27FC236}">
              <a16:creationId xmlns:a16="http://schemas.microsoft.com/office/drawing/2014/main" id="{97618BC4-A352-139D-9B07-2A0808145553}"/>
            </a:ext>
          </a:extLst>
        </xdr:cNvPr>
        <xdr:cNvPicPr>
          <a:picLocks noChangeAspect="1"/>
        </xdr:cNvPicPr>
      </xdr:nvPicPr>
      <xdr:blipFill>
        <a:blip xmlns:r="http://schemas.openxmlformats.org/officeDocument/2006/relationships" r:embed="rId21"/>
        <a:stretch>
          <a:fillRect/>
        </a:stretch>
      </xdr:blipFill>
      <xdr:spPr>
        <a:xfrm>
          <a:off x="0" y="156581475"/>
          <a:ext cx="2487279" cy="1728058"/>
        </a:xfrm>
        <a:prstGeom prst="rect">
          <a:avLst/>
        </a:prstGeom>
      </xdr:spPr>
    </xdr:pic>
    <xdr:clientData/>
  </xdr:twoCellAnchor>
  <xdr:twoCellAnchor editAs="oneCell">
    <xdr:from>
      <xdr:col>3</xdr:col>
      <xdr:colOff>57149</xdr:colOff>
      <xdr:row>831</xdr:row>
      <xdr:rowOff>23176</xdr:rowOff>
    </xdr:from>
    <xdr:to>
      <xdr:col>6</xdr:col>
      <xdr:colOff>600075</xdr:colOff>
      <xdr:row>836</xdr:row>
      <xdr:rowOff>137597</xdr:rowOff>
    </xdr:to>
    <xdr:pic>
      <xdr:nvPicPr>
        <xdr:cNvPr id="6" name="Imagen 5">
          <a:extLst>
            <a:ext uri="{FF2B5EF4-FFF2-40B4-BE49-F238E27FC236}">
              <a16:creationId xmlns:a16="http://schemas.microsoft.com/office/drawing/2014/main" id="{50BBAA24-E865-86A1-7E9A-910F09F1BEA6}"/>
            </a:ext>
          </a:extLst>
        </xdr:cNvPr>
        <xdr:cNvPicPr>
          <a:picLocks noChangeAspect="1"/>
        </xdr:cNvPicPr>
      </xdr:nvPicPr>
      <xdr:blipFill>
        <a:blip xmlns:r="http://schemas.openxmlformats.org/officeDocument/2006/relationships" r:embed="rId22"/>
        <a:stretch>
          <a:fillRect/>
        </a:stretch>
      </xdr:blipFill>
      <xdr:spPr>
        <a:xfrm>
          <a:off x="2543174" y="157338076"/>
          <a:ext cx="3000376" cy="1066921"/>
        </a:xfrm>
        <a:prstGeom prst="rect">
          <a:avLst/>
        </a:prstGeom>
      </xdr:spPr>
    </xdr:pic>
    <xdr:clientData/>
  </xdr:twoCellAnchor>
  <xdr:twoCellAnchor editAs="oneCell">
    <xdr:from>
      <xdr:col>0</xdr:col>
      <xdr:colOff>80758</xdr:colOff>
      <xdr:row>857</xdr:row>
      <xdr:rowOff>38099</xdr:rowOff>
    </xdr:from>
    <xdr:to>
      <xdr:col>7</xdr:col>
      <xdr:colOff>752475</xdr:colOff>
      <xdr:row>870</xdr:row>
      <xdr:rowOff>145584</xdr:rowOff>
    </xdr:to>
    <xdr:pic>
      <xdr:nvPicPr>
        <xdr:cNvPr id="7" name="Imagen 6">
          <a:extLst>
            <a:ext uri="{FF2B5EF4-FFF2-40B4-BE49-F238E27FC236}">
              <a16:creationId xmlns:a16="http://schemas.microsoft.com/office/drawing/2014/main" id="{D24A6B6B-5B11-B241-0D03-41998DD74621}"/>
            </a:ext>
          </a:extLst>
        </xdr:cNvPr>
        <xdr:cNvPicPr>
          <a:picLocks noChangeAspect="1"/>
        </xdr:cNvPicPr>
      </xdr:nvPicPr>
      <xdr:blipFill>
        <a:blip xmlns:r="http://schemas.openxmlformats.org/officeDocument/2006/relationships" r:embed="rId23"/>
        <a:stretch>
          <a:fillRect/>
        </a:stretch>
      </xdr:blipFill>
      <xdr:spPr>
        <a:xfrm>
          <a:off x="80758" y="162305999"/>
          <a:ext cx="6434342" cy="2583985"/>
        </a:xfrm>
        <a:prstGeom prst="rect">
          <a:avLst/>
        </a:prstGeom>
      </xdr:spPr>
    </xdr:pic>
    <xdr:clientData/>
  </xdr:twoCellAnchor>
  <xdr:twoCellAnchor editAs="oneCell">
    <xdr:from>
      <xdr:col>0</xdr:col>
      <xdr:colOff>104775</xdr:colOff>
      <xdr:row>945</xdr:row>
      <xdr:rowOff>52508</xdr:rowOff>
    </xdr:from>
    <xdr:to>
      <xdr:col>1</xdr:col>
      <xdr:colOff>600075</xdr:colOff>
      <xdr:row>949</xdr:row>
      <xdr:rowOff>146950</xdr:rowOff>
    </xdr:to>
    <xdr:pic>
      <xdr:nvPicPr>
        <xdr:cNvPr id="10" name="Imagen 9">
          <a:extLst>
            <a:ext uri="{FF2B5EF4-FFF2-40B4-BE49-F238E27FC236}">
              <a16:creationId xmlns:a16="http://schemas.microsoft.com/office/drawing/2014/main" id="{EBB76A17-E39E-571C-BEB8-F6DDD34B04B4}"/>
            </a:ext>
          </a:extLst>
        </xdr:cNvPr>
        <xdr:cNvPicPr>
          <a:picLocks noChangeAspect="1"/>
        </xdr:cNvPicPr>
      </xdr:nvPicPr>
      <xdr:blipFill>
        <a:blip xmlns:r="http://schemas.openxmlformats.org/officeDocument/2006/relationships" r:embed="rId24"/>
        <a:stretch>
          <a:fillRect/>
        </a:stretch>
      </xdr:blipFill>
      <xdr:spPr>
        <a:xfrm>
          <a:off x="104775" y="179084408"/>
          <a:ext cx="1314450" cy="856442"/>
        </a:xfrm>
        <a:prstGeom prst="rect">
          <a:avLst/>
        </a:prstGeom>
      </xdr:spPr>
    </xdr:pic>
    <xdr:clientData/>
  </xdr:twoCellAnchor>
  <xdr:twoCellAnchor editAs="oneCell">
    <xdr:from>
      <xdr:col>0</xdr:col>
      <xdr:colOff>352730</xdr:colOff>
      <xdr:row>951</xdr:row>
      <xdr:rowOff>38099</xdr:rowOff>
    </xdr:from>
    <xdr:to>
      <xdr:col>1</xdr:col>
      <xdr:colOff>514349</xdr:colOff>
      <xdr:row>954</xdr:row>
      <xdr:rowOff>151494</xdr:rowOff>
    </xdr:to>
    <xdr:pic>
      <xdr:nvPicPr>
        <xdr:cNvPr id="12" name="Imagen 11">
          <a:extLst>
            <a:ext uri="{FF2B5EF4-FFF2-40B4-BE49-F238E27FC236}">
              <a16:creationId xmlns:a16="http://schemas.microsoft.com/office/drawing/2014/main" id="{8DDD375B-779A-917C-4813-53A798E7A234}"/>
            </a:ext>
          </a:extLst>
        </xdr:cNvPr>
        <xdr:cNvPicPr>
          <a:picLocks noChangeAspect="1"/>
        </xdr:cNvPicPr>
      </xdr:nvPicPr>
      <xdr:blipFill>
        <a:blip xmlns:r="http://schemas.openxmlformats.org/officeDocument/2006/relationships" r:embed="rId25"/>
        <a:stretch>
          <a:fillRect/>
        </a:stretch>
      </xdr:blipFill>
      <xdr:spPr>
        <a:xfrm>
          <a:off x="352730" y="180212999"/>
          <a:ext cx="980769" cy="684895"/>
        </a:xfrm>
        <a:prstGeom prst="rect">
          <a:avLst/>
        </a:prstGeom>
      </xdr:spPr>
    </xdr:pic>
    <xdr:clientData/>
  </xdr:twoCellAnchor>
  <xdr:twoCellAnchor editAs="oneCell">
    <xdr:from>
      <xdr:col>0</xdr:col>
      <xdr:colOff>495301</xdr:colOff>
      <xdr:row>956</xdr:row>
      <xdr:rowOff>95250</xdr:rowOff>
    </xdr:from>
    <xdr:to>
      <xdr:col>1</xdr:col>
      <xdr:colOff>472914</xdr:colOff>
      <xdr:row>961</xdr:row>
      <xdr:rowOff>9525</xdr:rowOff>
    </xdr:to>
    <xdr:pic>
      <xdr:nvPicPr>
        <xdr:cNvPr id="14" name="Imagen 13">
          <a:extLst>
            <a:ext uri="{FF2B5EF4-FFF2-40B4-BE49-F238E27FC236}">
              <a16:creationId xmlns:a16="http://schemas.microsoft.com/office/drawing/2014/main" id="{2527B2C2-33A8-57A5-DEF5-F67114EAE6AD}"/>
            </a:ext>
          </a:extLst>
        </xdr:cNvPr>
        <xdr:cNvPicPr>
          <a:picLocks noChangeAspect="1"/>
        </xdr:cNvPicPr>
      </xdr:nvPicPr>
      <xdr:blipFill rotWithShape="1">
        <a:blip xmlns:r="http://schemas.openxmlformats.org/officeDocument/2006/relationships" r:embed="rId26"/>
        <a:srcRect r="16800"/>
        <a:stretch>
          <a:fillRect/>
        </a:stretch>
      </xdr:blipFill>
      <xdr:spPr>
        <a:xfrm>
          <a:off x="495301" y="181222650"/>
          <a:ext cx="796763" cy="866775"/>
        </a:xfrm>
        <a:prstGeom prst="rect">
          <a:avLst/>
        </a:prstGeom>
      </xdr:spPr>
    </xdr:pic>
    <xdr:clientData/>
  </xdr:twoCellAnchor>
  <xdr:twoCellAnchor editAs="oneCell">
    <xdr:from>
      <xdr:col>1</xdr:col>
      <xdr:colOff>28575</xdr:colOff>
      <xdr:row>979</xdr:row>
      <xdr:rowOff>30802</xdr:rowOff>
    </xdr:from>
    <xdr:to>
      <xdr:col>7</xdr:col>
      <xdr:colOff>754061</xdr:colOff>
      <xdr:row>983</xdr:row>
      <xdr:rowOff>180975</xdr:rowOff>
    </xdr:to>
    <xdr:pic>
      <xdr:nvPicPr>
        <xdr:cNvPr id="16" name="Imagen 15">
          <a:extLst>
            <a:ext uri="{FF2B5EF4-FFF2-40B4-BE49-F238E27FC236}">
              <a16:creationId xmlns:a16="http://schemas.microsoft.com/office/drawing/2014/main" id="{210015B4-7BC1-538D-A5A6-BD50ADA0535A}"/>
            </a:ext>
          </a:extLst>
        </xdr:cNvPr>
        <xdr:cNvPicPr>
          <a:picLocks noChangeAspect="1"/>
        </xdr:cNvPicPr>
      </xdr:nvPicPr>
      <xdr:blipFill>
        <a:blip xmlns:r="http://schemas.openxmlformats.org/officeDocument/2006/relationships" r:embed="rId27"/>
        <a:stretch>
          <a:fillRect/>
        </a:stretch>
      </xdr:blipFill>
      <xdr:spPr>
        <a:xfrm>
          <a:off x="847725" y="185539702"/>
          <a:ext cx="5668961" cy="912173"/>
        </a:xfrm>
        <a:prstGeom prst="rect">
          <a:avLst/>
        </a:prstGeom>
      </xdr:spPr>
    </xdr:pic>
    <xdr:clientData/>
  </xdr:twoCellAnchor>
  <xdr:twoCellAnchor editAs="oneCell">
    <xdr:from>
      <xdr:col>0</xdr:col>
      <xdr:colOff>61091</xdr:colOff>
      <xdr:row>1005</xdr:row>
      <xdr:rowOff>66674</xdr:rowOff>
    </xdr:from>
    <xdr:to>
      <xdr:col>0</xdr:col>
      <xdr:colOff>777636</xdr:colOff>
      <xdr:row>1008</xdr:row>
      <xdr:rowOff>9525</xdr:rowOff>
    </xdr:to>
    <xdr:pic>
      <xdr:nvPicPr>
        <xdr:cNvPr id="19" name="Imagen 18">
          <a:extLst>
            <a:ext uri="{FF2B5EF4-FFF2-40B4-BE49-F238E27FC236}">
              <a16:creationId xmlns:a16="http://schemas.microsoft.com/office/drawing/2014/main" id="{F144725E-8480-E53A-B19F-934D73B85AF9}"/>
            </a:ext>
          </a:extLst>
        </xdr:cNvPr>
        <xdr:cNvPicPr>
          <a:picLocks noChangeAspect="1"/>
        </xdr:cNvPicPr>
      </xdr:nvPicPr>
      <xdr:blipFill>
        <a:blip xmlns:r="http://schemas.openxmlformats.org/officeDocument/2006/relationships" r:embed="rId28"/>
        <a:stretch>
          <a:fillRect/>
        </a:stretch>
      </xdr:blipFill>
      <xdr:spPr>
        <a:xfrm>
          <a:off x="61091" y="190528574"/>
          <a:ext cx="716545" cy="514351"/>
        </a:xfrm>
        <a:prstGeom prst="rect">
          <a:avLst/>
        </a:prstGeom>
      </xdr:spPr>
    </xdr:pic>
    <xdr:clientData/>
  </xdr:twoCellAnchor>
  <xdr:twoCellAnchor editAs="oneCell">
    <xdr:from>
      <xdr:col>0</xdr:col>
      <xdr:colOff>28575</xdr:colOff>
      <xdr:row>1012</xdr:row>
      <xdr:rowOff>123826</xdr:rowOff>
    </xdr:from>
    <xdr:to>
      <xdr:col>0</xdr:col>
      <xdr:colOff>781050</xdr:colOff>
      <xdr:row>1015</xdr:row>
      <xdr:rowOff>169874</xdr:rowOff>
    </xdr:to>
    <xdr:pic>
      <xdr:nvPicPr>
        <xdr:cNvPr id="21" name="Imagen 20">
          <a:extLst>
            <a:ext uri="{FF2B5EF4-FFF2-40B4-BE49-F238E27FC236}">
              <a16:creationId xmlns:a16="http://schemas.microsoft.com/office/drawing/2014/main" id="{5C38C829-2CE9-B760-6B88-7B5575E0E0E4}"/>
            </a:ext>
          </a:extLst>
        </xdr:cNvPr>
        <xdr:cNvPicPr>
          <a:picLocks noChangeAspect="1"/>
        </xdr:cNvPicPr>
      </xdr:nvPicPr>
      <xdr:blipFill>
        <a:blip xmlns:r="http://schemas.openxmlformats.org/officeDocument/2006/relationships" r:embed="rId29"/>
        <a:stretch>
          <a:fillRect/>
        </a:stretch>
      </xdr:blipFill>
      <xdr:spPr>
        <a:xfrm>
          <a:off x="28575" y="191919226"/>
          <a:ext cx="752475" cy="617548"/>
        </a:xfrm>
        <a:prstGeom prst="rect">
          <a:avLst/>
        </a:prstGeom>
      </xdr:spPr>
    </xdr:pic>
    <xdr:clientData/>
  </xdr:twoCellAnchor>
  <xdr:twoCellAnchor editAs="oneCell">
    <xdr:from>
      <xdr:col>1</xdr:col>
      <xdr:colOff>85725</xdr:colOff>
      <xdr:row>1031</xdr:row>
      <xdr:rowOff>49826</xdr:rowOff>
    </xdr:from>
    <xdr:to>
      <xdr:col>7</xdr:col>
      <xdr:colOff>762000</xdr:colOff>
      <xdr:row>1039</xdr:row>
      <xdr:rowOff>123825</xdr:rowOff>
    </xdr:to>
    <xdr:pic>
      <xdr:nvPicPr>
        <xdr:cNvPr id="23" name="Imagen 22">
          <a:extLst>
            <a:ext uri="{FF2B5EF4-FFF2-40B4-BE49-F238E27FC236}">
              <a16:creationId xmlns:a16="http://schemas.microsoft.com/office/drawing/2014/main" id="{D5859CE8-D8F9-D67A-CD84-064F0B003AEB}"/>
            </a:ext>
          </a:extLst>
        </xdr:cNvPr>
        <xdr:cNvPicPr>
          <a:picLocks noChangeAspect="1"/>
        </xdr:cNvPicPr>
      </xdr:nvPicPr>
      <xdr:blipFill>
        <a:blip xmlns:r="http://schemas.openxmlformats.org/officeDocument/2006/relationships" r:embed="rId30"/>
        <a:stretch>
          <a:fillRect/>
        </a:stretch>
      </xdr:blipFill>
      <xdr:spPr>
        <a:xfrm>
          <a:off x="904875" y="195464726"/>
          <a:ext cx="5619750" cy="1597999"/>
        </a:xfrm>
        <a:prstGeom prst="rect">
          <a:avLst/>
        </a:prstGeom>
      </xdr:spPr>
    </xdr:pic>
    <xdr:clientData/>
  </xdr:twoCellAnchor>
  <xdr:twoCellAnchor editAs="oneCell">
    <xdr:from>
      <xdr:col>0</xdr:col>
      <xdr:colOff>28575</xdr:colOff>
      <xdr:row>1057</xdr:row>
      <xdr:rowOff>68008</xdr:rowOff>
    </xdr:from>
    <xdr:to>
      <xdr:col>0</xdr:col>
      <xdr:colOff>796166</xdr:colOff>
      <xdr:row>1063</xdr:row>
      <xdr:rowOff>114300</xdr:rowOff>
    </xdr:to>
    <xdr:pic>
      <xdr:nvPicPr>
        <xdr:cNvPr id="25" name="Imagen 24">
          <a:extLst>
            <a:ext uri="{FF2B5EF4-FFF2-40B4-BE49-F238E27FC236}">
              <a16:creationId xmlns:a16="http://schemas.microsoft.com/office/drawing/2014/main" id="{AA2B9DBD-E517-2C4F-33CA-22F3A2D1FF55}"/>
            </a:ext>
          </a:extLst>
        </xdr:cNvPr>
        <xdr:cNvPicPr>
          <a:picLocks noChangeAspect="1"/>
        </xdr:cNvPicPr>
      </xdr:nvPicPr>
      <xdr:blipFill>
        <a:blip xmlns:r="http://schemas.openxmlformats.org/officeDocument/2006/relationships" r:embed="rId31"/>
        <a:stretch>
          <a:fillRect/>
        </a:stretch>
      </xdr:blipFill>
      <xdr:spPr>
        <a:xfrm>
          <a:off x="28575" y="200435908"/>
          <a:ext cx="767591" cy="1189292"/>
        </a:xfrm>
        <a:prstGeom prst="rect">
          <a:avLst/>
        </a:prstGeom>
      </xdr:spPr>
    </xdr:pic>
    <xdr:clientData/>
  </xdr:twoCellAnchor>
  <xdr:twoCellAnchor editAs="oneCell">
    <xdr:from>
      <xdr:col>0</xdr:col>
      <xdr:colOff>7854</xdr:colOff>
      <xdr:row>1107</xdr:row>
      <xdr:rowOff>38100</xdr:rowOff>
    </xdr:from>
    <xdr:to>
      <xdr:col>7</xdr:col>
      <xdr:colOff>733424</xdr:colOff>
      <xdr:row>1122</xdr:row>
      <xdr:rowOff>122214</xdr:rowOff>
    </xdr:to>
    <xdr:pic>
      <xdr:nvPicPr>
        <xdr:cNvPr id="27" name="Imagen 26">
          <a:extLst>
            <a:ext uri="{FF2B5EF4-FFF2-40B4-BE49-F238E27FC236}">
              <a16:creationId xmlns:a16="http://schemas.microsoft.com/office/drawing/2014/main" id="{9CCBA943-0D33-3919-4938-BD1273AB8677}"/>
            </a:ext>
          </a:extLst>
        </xdr:cNvPr>
        <xdr:cNvPicPr>
          <a:picLocks noChangeAspect="1"/>
        </xdr:cNvPicPr>
      </xdr:nvPicPr>
      <xdr:blipFill>
        <a:blip xmlns:r="http://schemas.openxmlformats.org/officeDocument/2006/relationships" r:embed="rId32"/>
        <a:stretch>
          <a:fillRect/>
        </a:stretch>
      </xdr:blipFill>
      <xdr:spPr>
        <a:xfrm>
          <a:off x="7854" y="209931000"/>
          <a:ext cx="6488195" cy="2941614"/>
        </a:xfrm>
        <a:prstGeom prst="rect">
          <a:avLst/>
        </a:prstGeom>
      </xdr:spPr>
    </xdr:pic>
    <xdr:clientData/>
  </xdr:twoCellAnchor>
  <xdr:twoCellAnchor editAs="oneCell">
    <xdr:from>
      <xdr:col>0</xdr:col>
      <xdr:colOff>1</xdr:colOff>
      <xdr:row>1135</xdr:row>
      <xdr:rowOff>9524</xdr:rowOff>
    </xdr:from>
    <xdr:to>
      <xdr:col>7</xdr:col>
      <xdr:colOff>762000</xdr:colOff>
      <xdr:row>1148</xdr:row>
      <xdr:rowOff>179305</xdr:rowOff>
    </xdr:to>
    <xdr:pic>
      <xdr:nvPicPr>
        <xdr:cNvPr id="29" name="Imagen 28">
          <a:extLst>
            <a:ext uri="{FF2B5EF4-FFF2-40B4-BE49-F238E27FC236}">
              <a16:creationId xmlns:a16="http://schemas.microsoft.com/office/drawing/2014/main" id="{547993B8-0D5A-3B7F-3B53-0F9C027D63BF}"/>
            </a:ext>
          </a:extLst>
        </xdr:cNvPr>
        <xdr:cNvPicPr>
          <a:picLocks noChangeAspect="1"/>
        </xdr:cNvPicPr>
      </xdr:nvPicPr>
      <xdr:blipFill>
        <a:blip xmlns:r="http://schemas.openxmlformats.org/officeDocument/2006/relationships" r:embed="rId33"/>
        <a:stretch>
          <a:fillRect/>
        </a:stretch>
      </xdr:blipFill>
      <xdr:spPr>
        <a:xfrm>
          <a:off x="1" y="215236424"/>
          <a:ext cx="6524624" cy="2646281"/>
        </a:xfrm>
        <a:prstGeom prst="rect">
          <a:avLst/>
        </a:prstGeom>
      </xdr:spPr>
    </xdr:pic>
    <xdr:clientData/>
  </xdr:twoCellAnchor>
  <xdr:twoCellAnchor editAs="oneCell">
    <xdr:from>
      <xdr:col>0</xdr:col>
      <xdr:colOff>140105</xdr:colOff>
      <xdr:row>1186</xdr:row>
      <xdr:rowOff>85725</xdr:rowOff>
    </xdr:from>
    <xdr:to>
      <xdr:col>7</xdr:col>
      <xdr:colOff>762000</xdr:colOff>
      <xdr:row>1201</xdr:row>
      <xdr:rowOff>140737</xdr:rowOff>
    </xdr:to>
    <xdr:pic>
      <xdr:nvPicPr>
        <xdr:cNvPr id="31" name="Imagen 30">
          <a:extLst>
            <a:ext uri="{FF2B5EF4-FFF2-40B4-BE49-F238E27FC236}">
              <a16:creationId xmlns:a16="http://schemas.microsoft.com/office/drawing/2014/main" id="{9A176239-1D21-F5B7-ED77-D4319D3C92BD}"/>
            </a:ext>
          </a:extLst>
        </xdr:cNvPr>
        <xdr:cNvPicPr>
          <a:picLocks noChangeAspect="1"/>
        </xdr:cNvPicPr>
      </xdr:nvPicPr>
      <xdr:blipFill>
        <a:blip xmlns:r="http://schemas.openxmlformats.org/officeDocument/2006/relationships" r:embed="rId34"/>
        <a:stretch>
          <a:fillRect/>
        </a:stretch>
      </xdr:blipFill>
      <xdr:spPr>
        <a:xfrm>
          <a:off x="140105" y="225028125"/>
          <a:ext cx="6384520" cy="2912512"/>
        </a:xfrm>
        <a:prstGeom prst="rect">
          <a:avLst/>
        </a:prstGeom>
      </xdr:spPr>
    </xdr:pic>
    <xdr:clientData/>
  </xdr:twoCellAnchor>
  <xdr:twoCellAnchor editAs="oneCell">
    <xdr:from>
      <xdr:col>1</xdr:col>
      <xdr:colOff>28574</xdr:colOff>
      <xdr:row>1216</xdr:row>
      <xdr:rowOff>32308</xdr:rowOff>
    </xdr:from>
    <xdr:to>
      <xdr:col>6</xdr:col>
      <xdr:colOff>733425</xdr:colOff>
      <xdr:row>1224</xdr:row>
      <xdr:rowOff>175385</xdr:rowOff>
    </xdr:to>
    <xdr:pic>
      <xdr:nvPicPr>
        <xdr:cNvPr id="33" name="Imagen 32">
          <a:extLst>
            <a:ext uri="{FF2B5EF4-FFF2-40B4-BE49-F238E27FC236}">
              <a16:creationId xmlns:a16="http://schemas.microsoft.com/office/drawing/2014/main" id="{AB2D2964-F72F-AF98-29D0-B656A3909DC4}"/>
            </a:ext>
          </a:extLst>
        </xdr:cNvPr>
        <xdr:cNvPicPr>
          <a:picLocks noChangeAspect="1"/>
        </xdr:cNvPicPr>
      </xdr:nvPicPr>
      <xdr:blipFill rotWithShape="1">
        <a:blip xmlns:r="http://schemas.openxmlformats.org/officeDocument/2006/relationships" r:embed="rId35"/>
        <a:srcRect l="9249" t="2865"/>
        <a:stretch>
          <a:fillRect/>
        </a:stretch>
      </xdr:blipFill>
      <xdr:spPr>
        <a:xfrm>
          <a:off x="847724" y="230689708"/>
          <a:ext cx="4829176" cy="1667077"/>
        </a:xfrm>
        <a:prstGeom prst="rect">
          <a:avLst/>
        </a:prstGeom>
      </xdr:spPr>
    </xdr:pic>
    <xdr:clientData/>
  </xdr:twoCellAnchor>
  <xdr:twoCellAnchor editAs="oneCell">
    <xdr:from>
      <xdr:col>1</xdr:col>
      <xdr:colOff>9524</xdr:colOff>
      <xdr:row>1234</xdr:row>
      <xdr:rowOff>25506</xdr:rowOff>
    </xdr:from>
    <xdr:to>
      <xdr:col>7</xdr:col>
      <xdr:colOff>600074</xdr:colOff>
      <xdr:row>1241</xdr:row>
      <xdr:rowOff>157944</xdr:rowOff>
    </xdr:to>
    <xdr:pic>
      <xdr:nvPicPr>
        <xdr:cNvPr id="35" name="Imagen 34">
          <a:extLst>
            <a:ext uri="{FF2B5EF4-FFF2-40B4-BE49-F238E27FC236}">
              <a16:creationId xmlns:a16="http://schemas.microsoft.com/office/drawing/2014/main" id="{074428CA-256F-AAC8-1FD1-85BF047408C2}"/>
            </a:ext>
          </a:extLst>
        </xdr:cNvPr>
        <xdr:cNvPicPr>
          <a:picLocks noChangeAspect="1"/>
        </xdr:cNvPicPr>
      </xdr:nvPicPr>
      <xdr:blipFill>
        <a:blip xmlns:r="http://schemas.openxmlformats.org/officeDocument/2006/relationships" r:embed="rId36"/>
        <a:stretch>
          <a:fillRect/>
        </a:stretch>
      </xdr:blipFill>
      <xdr:spPr>
        <a:xfrm>
          <a:off x="828674" y="234111906"/>
          <a:ext cx="5534025" cy="1465938"/>
        </a:xfrm>
        <a:prstGeom prst="rect">
          <a:avLst/>
        </a:prstGeom>
      </xdr:spPr>
    </xdr:pic>
    <xdr:clientData/>
  </xdr:twoCellAnchor>
  <xdr:twoCellAnchor editAs="oneCell">
    <xdr:from>
      <xdr:col>0</xdr:col>
      <xdr:colOff>95251</xdr:colOff>
      <xdr:row>1243</xdr:row>
      <xdr:rowOff>49627</xdr:rowOff>
    </xdr:from>
    <xdr:to>
      <xdr:col>7</xdr:col>
      <xdr:colOff>752476</xdr:colOff>
      <xdr:row>1254</xdr:row>
      <xdr:rowOff>165565</xdr:rowOff>
    </xdr:to>
    <xdr:pic>
      <xdr:nvPicPr>
        <xdr:cNvPr id="37" name="Imagen 36">
          <a:extLst>
            <a:ext uri="{FF2B5EF4-FFF2-40B4-BE49-F238E27FC236}">
              <a16:creationId xmlns:a16="http://schemas.microsoft.com/office/drawing/2014/main" id="{0989D4D5-4E77-41AB-DC8A-C4DFFCFFC697}"/>
            </a:ext>
          </a:extLst>
        </xdr:cNvPr>
        <xdr:cNvPicPr>
          <a:picLocks noChangeAspect="1"/>
        </xdr:cNvPicPr>
      </xdr:nvPicPr>
      <xdr:blipFill>
        <a:blip xmlns:r="http://schemas.openxmlformats.org/officeDocument/2006/relationships" r:embed="rId37"/>
        <a:stretch>
          <a:fillRect/>
        </a:stretch>
      </xdr:blipFill>
      <xdr:spPr>
        <a:xfrm>
          <a:off x="95251" y="235850527"/>
          <a:ext cx="6419850" cy="2211438"/>
        </a:xfrm>
        <a:prstGeom prst="rect">
          <a:avLst/>
        </a:prstGeom>
      </xdr:spPr>
    </xdr:pic>
    <xdr:clientData/>
  </xdr:twoCellAnchor>
  <xdr:twoCellAnchor editAs="oneCell">
    <xdr:from>
      <xdr:col>0</xdr:col>
      <xdr:colOff>136612</xdr:colOff>
      <xdr:row>1288</xdr:row>
      <xdr:rowOff>47625</xdr:rowOff>
    </xdr:from>
    <xdr:to>
      <xdr:col>7</xdr:col>
      <xdr:colOff>428624</xdr:colOff>
      <xdr:row>1304</xdr:row>
      <xdr:rowOff>111328</xdr:rowOff>
    </xdr:to>
    <xdr:pic>
      <xdr:nvPicPr>
        <xdr:cNvPr id="39" name="Imagen 38">
          <a:extLst>
            <a:ext uri="{FF2B5EF4-FFF2-40B4-BE49-F238E27FC236}">
              <a16:creationId xmlns:a16="http://schemas.microsoft.com/office/drawing/2014/main" id="{881AC54B-5D03-924A-F86F-479F78C78329}"/>
            </a:ext>
          </a:extLst>
        </xdr:cNvPr>
        <xdr:cNvPicPr>
          <a:picLocks noChangeAspect="1"/>
        </xdr:cNvPicPr>
      </xdr:nvPicPr>
      <xdr:blipFill>
        <a:blip xmlns:r="http://schemas.openxmlformats.org/officeDocument/2006/relationships" r:embed="rId38"/>
        <a:stretch>
          <a:fillRect/>
        </a:stretch>
      </xdr:blipFill>
      <xdr:spPr>
        <a:xfrm>
          <a:off x="136612" y="244421025"/>
          <a:ext cx="6054637" cy="3111703"/>
        </a:xfrm>
        <a:prstGeom prst="rect">
          <a:avLst/>
        </a:prstGeom>
      </xdr:spPr>
    </xdr:pic>
    <xdr:clientData/>
  </xdr:twoCellAnchor>
  <xdr:twoCellAnchor editAs="oneCell">
    <xdr:from>
      <xdr:col>0</xdr:col>
      <xdr:colOff>19051</xdr:colOff>
      <xdr:row>1307</xdr:row>
      <xdr:rowOff>104019</xdr:rowOff>
    </xdr:from>
    <xdr:to>
      <xdr:col>0</xdr:col>
      <xdr:colOff>762001</xdr:colOff>
      <xdr:row>1312</xdr:row>
      <xdr:rowOff>189031</xdr:rowOff>
    </xdr:to>
    <xdr:pic>
      <xdr:nvPicPr>
        <xdr:cNvPr id="40" name="Imagen 39">
          <a:extLst>
            <a:ext uri="{FF2B5EF4-FFF2-40B4-BE49-F238E27FC236}">
              <a16:creationId xmlns:a16="http://schemas.microsoft.com/office/drawing/2014/main" id="{1F3D84AB-A64F-4DF8-26B8-8C2B4DC10046}"/>
            </a:ext>
          </a:extLst>
        </xdr:cNvPr>
        <xdr:cNvPicPr>
          <a:picLocks noChangeAspect="1"/>
        </xdr:cNvPicPr>
      </xdr:nvPicPr>
      <xdr:blipFill>
        <a:blip xmlns:r="http://schemas.openxmlformats.org/officeDocument/2006/relationships" r:embed="rId39"/>
        <a:stretch>
          <a:fillRect/>
        </a:stretch>
      </xdr:blipFill>
      <xdr:spPr>
        <a:xfrm>
          <a:off x="19051" y="248096919"/>
          <a:ext cx="742950" cy="1037512"/>
        </a:xfrm>
        <a:prstGeom prst="rect">
          <a:avLst/>
        </a:prstGeom>
      </xdr:spPr>
    </xdr:pic>
    <xdr:clientData/>
  </xdr:twoCellAnchor>
  <xdr:twoCellAnchor editAs="oneCell">
    <xdr:from>
      <xdr:col>0</xdr:col>
      <xdr:colOff>19049</xdr:colOff>
      <xdr:row>1387</xdr:row>
      <xdr:rowOff>84035</xdr:rowOff>
    </xdr:from>
    <xdr:to>
      <xdr:col>7</xdr:col>
      <xdr:colOff>781049</xdr:colOff>
      <xdr:row>1402</xdr:row>
      <xdr:rowOff>14791</xdr:rowOff>
    </xdr:to>
    <xdr:pic>
      <xdr:nvPicPr>
        <xdr:cNvPr id="41" name="Imagen 40">
          <a:extLst>
            <a:ext uri="{FF2B5EF4-FFF2-40B4-BE49-F238E27FC236}">
              <a16:creationId xmlns:a16="http://schemas.microsoft.com/office/drawing/2014/main" id="{E16FB827-E810-A451-598A-9DAFC13ABA32}"/>
            </a:ext>
          </a:extLst>
        </xdr:cNvPr>
        <xdr:cNvPicPr>
          <a:picLocks noChangeAspect="1"/>
        </xdr:cNvPicPr>
      </xdr:nvPicPr>
      <xdr:blipFill>
        <a:blip xmlns:r="http://schemas.openxmlformats.org/officeDocument/2006/relationships" r:embed="rId40"/>
        <a:stretch>
          <a:fillRect/>
        </a:stretch>
      </xdr:blipFill>
      <xdr:spPr>
        <a:xfrm>
          <a:off x="19049" y="263316935"/>
          <a:ext cx="6524625" cy="2788256"/>
        </a:xfrm>
        <a:prstGeom prst="rect">
          <a:avLst/>
        </a:prstGeom>
      </xdr:spPr>
    </xdr:pic>
    <xdr:clientData/>
  </xdr:twoCellAnchor>
  <xdr:twoCellAnchor editAs="oneCell">
    <xdr:from>
      <xdr:col>0</xdr:col>
      <xdr:colOff>114300</xdr:colOff>
      <xdr:row>1405</xdr:row>
      <xdr:rowOff>85724</xdr:rowOff>
    </xdr:from>
    <xdr:to>
      <xdr:col>0</xdr:col>
      <xdr:colOff>739319</xdr:colOff>
      <xdr:row>1411</xdr:row>
      <xdr:rowOff>123825</xdr:rowOff>
    </xdr:to>
    <xdr:pic>
      <xdr:nvPicPr>
        <xdr:cNvPr id="42" name="Imagen 41">
          <a:extLst>
            <a:ext uri="{FF2B5EF4-FFF2-40B4-BE49-F238E27FC236}">
              <a16:creationId xmlns:a16="http://schemas.microsoft.com/office/drawing/2014/main" id="{03CB7E28-F65A-59CC-B91B-0AB784D3BFA2}"/>
            </a:ext>
          </a:extLst>
        </xdr:cNvPr>
        <xdr:cNvPicPr>
          <a:picLocks noChangeAspect="1"/>
        </xdr:cNvPicPr>
      </xdr:nvPicPr>
      <xdr:blipFill>
        <a:blip xmlns:r="http://schemas.openxmlformats.org/officeDocument/2006/relationships" r:embed="rId41"/>
        <a:stretch>
          <a:fillRect/>
        </a:stretch>
      </xdr:blipFill>
      <xdr:spPr>
        <a:xfrm>
          <a:off x="114300" y="266747624"/>
          <a:ext cx="625019" cy="1181101"/>
        </a:xfrm>
        <a:prstGeom prst="rect">
          <a:avLst/>
        </a:prstGeom>
      </xdr:spPr>
    </xdr:pic>
    <xdr:clientData/>
  </xdr:twoCellAnchor>
  <xdr:twoCellAnchor editAs="oneCell">
    <xdr:from>
      <xdr:col>0</xdr:col>
      <xdr:colOff>13209</xdr:colOff>
      <xdr:row>1423</xdr:row>
      <xdr:rowOff>38099</xdr:rowOff>
    </xdr:from>
    <xdr:to>
      <xdr:col>7</xdr:col>
      <xdr:colOff>800099</xdr:colOff>
      <xdr:row>1438</xdr:row>
      <xdr:rowOff>85745</xdr:rowOff>
    </xdr:to>
    <xdr:pic>
      <xdr:nvPicPr>
        <xdr:cNvPr id="43" name="Imagen 42">
          <a:extLst>
            <a:ext uri="{FF2B5EF4-FFF2-40B4-BE49-F238E27FC236}">
              <a16:creationId xmlns:a16="http://schemas.microsoft.com/office/drawing/2014/main" id="{2908A9AC-0FF9-1C93-53F6-073C1A43E29A}"/>
            </a:ext>
          </a:extLst>
        </xdr:cNvPr>
        <xdr:cNvPicPr>
          <a:picLocks noChangeAspect="1"/>
        </xdr:cNvPicPr>
      </xdr:nvPicPr>
      <xdr:blipFill>
        <a:blip xmlns:r="http://schemas.openxmlformats.org/officeDocument/2006/relationships" r:embed="rId42"/>
        <a:stretch>
          <a:fillRect/>
        </a:stretch>
      </xdr:blipFill>
      <xdr:spPr>
        <a:xfrm>
          <a:off x="13209" y="270128999"/>
          <a:ext cx="6549515" cy="2905146"/>
        </a:xfrm>
        <a:prstGeom prst="rect">
          <a:avLst/>
        </a:prstGeom>
      </xdr:spPr>
    </xdr:pic>
    <xdr:clientData/>
  </xdr:twoCellAnchor>
  <xdr:twoCellAnchor editAs="oneCell">
    <xdr:from>
      <xdr:col>0</xdr:col>
      <xdr:colOff>104775</xdr:colOff>
      <xdr:row>1455</xdr:row>
      <xdr:rowOff>21095</xdr:rowOff>
    </xdr:from>
    <xdr:to>
      <xdr:col>1</xdr:col>
      <xdr:colOff>762000</xdr:colOff>
      <xdr:row>1464</xdr:row>
      <xdr:rowOff>86338</xdr:rowOff>
    </xdr:to>
    <xdr:pic>
      <xdr:nvPicPr>
        <xdr:cNvPr id="44" name="Imagen 43">
          <a:extLst>
            <a:ext uri="{FF2B5EF4-FFF2-40B4-BE49-F238E27FC236}">
              <a16:creationId xmlns:a16="http://schemas.microsoft.com/office/drawing/2014/main" id="{7C3EA563-4CE4-3D80-E42B-BD68DD266585}"/>
            </a:ext>
          </a:extLst>
        </xdr:cNvPr>
        <xdr:cNvPicPr>
          <a:picLocks noChangeAspect="1"/>
        </xdr:cNvPicPr>
      </xdr:nvPicPr>
      <xdr:blipFill rotWithShape="1">
        <a:blip xmlns:r="http://schemas.openxmlformats.org/officeDocument/2006/relationships" r:embed="rId43"/>
        <a:srcRect r="35771"/>
        <a:stretch>
          <a:fillRect/>
        </a:stretch>
      </xdr:blipFill>
      <xdr:spPr>
        <a:xfrm>
          <a:off x="104775" y="276207995"/>
          <a:ext cx="1476375" cy="1779743"/>
        </a:xfrm>
        <a:prstGeom prst="rect">
          <a:avLst/>
        </a:prstGeom>
      </xdr:spPr>
    </xdr:pic>
    <xdr:clientData/>
  </xdr:twoCellAnchor>
  <xdr:twoCellAnchor editAs="oneCell">
    <xdr:from>
      <xdr:col>0</xdr:col>
      <xdr:colOff>103649</xdr:colOff>
      <xdr:row>1464</xdr:row>
      <xdr:rowOff>104775</xdr:rowOff>
    </xdr:from>
    <xdr:to>
      <xdr:col>7</xdr:col>
      <xdr:colOff>733425</xdr:colOff>
      <xdr:row>1476</xdr:row>
      <xdr:rowOff>170891</xdr:rowOff>
    </xdr:to>
    <xdr:pic>
      <xdr:nvPicPr>
        <xdr:cNvPr id="45" name="Imagen 44">
          <a:extLst>
            <a:ext uri="{FF2B5EF4-FFF2-40B4-BE49-F238E27FC236}">
              <a16:creationId xmlns:a16="http://schemas.microsoft.com/office/drawing/2014/main" id="{2F7F8A18-10B2-05E2-C1E3-F6477E77A3E0}"/>
            </a:ext>
          </a:extLst>
        </xdr:cNvPr>
        <xdr:cNvPicPr>
          <a:picLocks noChangeAspect="1"/>
        </xdr:cNvPicPr>
      </xdr:nvPicPr>
      <xdr:blipFill>
        <a:blip xmlns:r="http://schemas.openxmlformats.org/officeDocument/2006/relationships" r:embed="rId44"/>
        <a:stretch>
          <a:fillRect/>
        </a:stretch>
      </xdr:blipFill>
      <xdr:spPr>
        <a:xfrm>
          <a:off x="103649" y="278006175"/>
          <a:ext cx="6392401" cy="2352116"/>
        </a:xfrm>
        <a:prstGeom prst="rect">
          <a:avLst/>
        </a:prstGeom>
      </xdr:spPr>
    </xdr:pic>
    <xdr:clientData/>
  </xdr:twoCellAnchor>
  <xdr:twoCellAnchor editAs="oneCell">
    <xdr:from>
      <xdr:col>0</xdr:col>
      <xdr:colOff>38101</xdr:colOff>
      <xdr:row>1512</xdr:row>
      <xdr:rowOff>104776</xdr:rowOff>
    </xdr:from>
    <xdr:to>
      <xdr:col>2</xdr:col>
      <xdr:colOff>733426</xdr:colOff>
      <xdr:row>1516</xdr:row>
      <xdr:rowOff>130176</xdr:rowOff>
    </xdr:to>
    <xdr:pic>
      <xdr:nvPicPr>
        <xdr:cNvPr id="46" name="Imagen 45">
          <a:extLst>
            <a:ext uri="{FF2B5EF4-FFF2-40B4-BE49-F238E27FC236}">
              <a16:creationId xmlns:a16="http://schemas.microsoft.com/office/drawing/2014/main" id="{9E6AC051-5CC7-78B4-0E64-525FEA3E9123}"/>
            </a:ext>
          </a:extLst>
        </xdr:cNvPr>
        <xdr:cNvPicPr>
          <a:picLocks noChangeAspect="1"/>
        </xdr:cNvPicPr>
      </xdr:nvPicPr>
      <xdr:blipFill>
        <a:blip xmlns:r="http://schemas.openxmlformats.org/officeDocument/2006/relationships" r:embed="rId45"/>
        <a:stretch>
          <a:fillRect/>
        </a:stretch>
      </xdr:blipFill>
      <xdr:spPr>
        <a:xfrm>
          <a:off x="38101" y="287150176"/>
          <a:ext cx="2362200" cy="787400"/>
        </a:xfrm>
        <a:prstGeom prst="rect">
          <a:avLst/>
        </a:prstGeom>
      </xdr:spPr>
    </xdr:pic>
    <xdr:clientData/>
  </xdr:twoCellAnchor>
  <xdr:twoCellAnchor editAs="oneCell">
    <xdr:from>
      <xdr:col>4</xdr:col>
      <xdr:colOff>47625</xdr:colOff>
      <xdr:row>1570</xdr:row>
      <xdr:rowOff>46874</xdr:rowOff>
    </xdr:from>
    <xdr:to>
      <xdr:col>7</xdr:col>
      <xdr:colOff>762000</xdr:colOff>
      <xdr:row>1577</xdr:row>
      <xdr:rowOff>34102</xdr:rowOff>
    </xdr:to>
    <xdr:pic>
      <xdr:nvPicPr>
        <xdr:cNvPr id="47" name="Imagen 46">
          <a:extLst>
            <a:ext uri="{FF2B5EF4-FFF2-40B4-BE49-F238E27FC236}">
              <a16:creationId xmlns:a16="http://schemas.microsoft.com/office/drawing/2014/main" id="{EBB86F0C-1D0D-1A1A-B7BA-A1F797C36136}"/>
            </a:ext>
          </a:extLst>
        </xdr:cNvPr>
        <xdr:cNvPicPr>
          <a:picLocks noChangeAspect="1"/>
        </xdr:cNvPicPr>
      </xdr:nvPicPr>
      <xdr:blipFill>
        <a:blip xmlns:r="http://schemas.openxmlformats.org/officeDocument/2006/relationships" r:embed="rId46"/>
        <a:stretch>
          <a:fillRect/>
        </a:stretch>
      </xdr:blipFill>
      <xdr:spPr>
        <a:xfrm>
          <a:off x="3352800" y="298141274"/>
          <a:ext cx="3171825" cy="1320728"/>
        </a:xfrm>
        <a:prstGeom prst="rect">
          <a:avLst/>
        </a:prstGeom>
      </xdr:spPr>
    </xdr:pic>
    <xdr:clientData/>
  </xdr:twoCellAnchor>
  <xdr:twoCellAnchor editAs="oneCell">
    <xdr:from>
      <xdr:col>1</xdr:col>
      <xdr:colOff>447445</xdr:colOff>
      <xdr:row>1579</xdr:row>
      <xdr:rowOff>28574</xdr:rowOff>
    </xdr:from>
    <xdr:to>
      <xdr:col>7</xdr:col>
      <xdr:colOff>619124</xdr:colOff>
      <xdr:row>1593</xdr:row>
      <xdr:rowOff>52501</xdr:rowOff>
    </xdr:to>
    <xdr:pic>
      <xdr:nvPicPr>
        <xdr:cNvPr id="48" name="Imagen 47">
          <a:extLst>
            <a:ext uri="{FF2B5EF4-FFF2-40B4-BE49-F238E27FC236}">
              <a16:creationId xmlns:a16="http://schemas.microsoft.com/office/drawing/2014/main" id="{5FBC6583-E5EA-A17F-A4F1-646013370940}"/>
            </a:ext>
          </a:extLst>
        </xdr:cNvPr>
        <xdr:cNvPicPr>
          <a:picLocks noChangeAspect="1"/>
        </xdr:cNvPicPr>
      </xdr:nvPicPr>
      <xdr:blipFill>
        <a:blip xmlns:r="http://schemas.openxmlformats.org/officeDocument/2006/relationships" r:embed="rId47"/>
        <a:stretch>
          <a:fillRect/>
        </a:stretch>
      </xdr:blipFill>
      <xdr:spPr>
        <a:xfrm>
          <a:off x="1266595" y="299837474"/>
          <a:ext cx="5115154" cy="2690927"/>
        </a:xfrm>
        <a:prstGeom prst="rect">
          <a:avLst/>
        </a:prstGeom>
      </xdr:spPr>
    </xdr:pic>
    <xdr:clientData/>
  </xdr:twoCellAnchor>
  <xdr:twoCellAnchor editAs="oneCell">
    <xdr:from>
      <xdr:col>0</xdr:col>
      <xdr:colOff>19050</xdr:colOff>
      <xdr:row>1707</xdr:row>
      <xdr:rowOff>66675</xdr:rowOff>
    </xdr:from>
    <xdr:to>
      <xdr:col>1</xdr:col>
      <xdr:colOff>10411</xdr:colOff>
      <xdr:row>1713</xdr:row>
      <xdr:rowOff>76800</xdr:rowOff>
    </xdr:to>
    <xdr:pic>
      <xdr:nvPicPr>
        <xdr:cNvPr id="49" name="Imagen 48">
          <a:extLst>
            <a:ext uri="{FF2B5EF4-FFF2-40B4-BE49-F238E27FC236}">
              <a16:creationId xmlns:a16="http://schemas.microsoft.com/office/drawing/2014/main" id="{D426E008-7A22-2F57-B7AF-8CCE9502E635}"/>
            </a:ext>
          </a:extLst>
        </xdr:cNvPr>
        <xdr:cNvPicPr>
          <a:picLocks noChangeAspect="1"/>
        </xdr:cNvPicPr>
      </xdr:nvPicPr>
      <xdr:blipFill>
        <a:blip xmlns:r="http://schemas.openxmlformats.org/officeDocument/2006/relationships" r:embed="rId48"/>
        <a:stretch>
          <a:fillRect/>
        </a:stretch>
      </xdr:blipFill>
      <xdr:spPr>
        <a:xfrm>
          <a:off x="19050" y="324259575"/>
          <a:ext cx="810511" cy="1153125"/>
        </a:xfrm>
        <a:prstGeom prst="rect">
          <a:avLst/>
        </a:prstGeom>
      </xdr:spPr>
    </xdr:pic>
    <xdr:clientData/>
  </xdr:twoCellAnchor>
  <xdr:twoCellAnchor editAs="oneCell">
    <xdr:from>
      <xdr:col>6</xdr:col>
      <xdr:colOff>352425</xdr:colOff>
      <xdr:row>1707</xdr:row>
      <xdr:rowOff>19051</xdr:rowOff>
    </xdr:from>
    <xdr:to>
      <xdr:col>7</xdr:col>
      <xdr:colOff>781650</xdr:colOff>
      <xdr:row>1711</xdr:row>
      <xdr:rowOff>8849</xdr:rowOff>
    </xdr:to>
    <xdr:pic>
      <xdr:nvPicPr>
        <xdr:cNvPr id="50" name="Imagen 49">
          <a:extLst>
            <a:ext uri="{FF2B5EF4-FFF2-40B4-BE49-F238E27FC236}">
              <a16:creationId xmlns:a16="http://schemas.microsoft.com/office/drawing/2014/main" id="{576B8543-E196-3531-5555-4696D24BC302}"/>
            </a:ext>
          </a:extLst>
        </xdr:cNvPr>
        <xdr:cNvPicPr>
          <a:picLocks noChangeAspect="1"/>
        </xdr:cNvPicPr>
      </xdr:nvPicPr>
      <xdr:blipFill>
        <a:blip xmlns:r="http://schemas.openxmlformats.org/officeDocument/2006/relationships" r:embed="rId49"/>
        <a:stretch>
          <a:fillRect/>
        </a:stretch>
      </xdr:blipFill>
      <xdr:spPr>
        <a:xfrm>
          <a:off x="5295900" y="324211951"/>
          <a:ext cx="1248375" cy="751798"/>
        </a:xfrm>
        <a:prstGeom prst="rect">
          <a:avLst/>
        </a:prstGeom>
      </xdr:spPr>
    </xdr:pic>
    <xdr:clientData/>
  </xdr:twoCellAnchor>
  <xdr:twoCellAnchor editAs="oneCell">
    <xdr:from>
      <xdr:col>0</xdr:col>
      <xdr:colOff>0</xdr:colOff>
      <xdr:row>1718</xdr:row>
      <xdr:rowOff>89955</xdr:rowOff>
    </xdr:from>
    <xdr:to>
      <xdr:col>7</xdr:col>
      <xdr:colOff>781050</xdr:colOff>
      <xdr:row>1734</xdr:row>
      <xdr:rowOff>10750</xdr:rowOff>
    </xdr:to>
    <xdr:pic>
      <xdr:nvPicPr>
        <xdr:cNvPr id="51" name="Imagen 50">
          <a:extLst>
            <a:ext uri="{FF2B5EF4-FFF2-40B4-BE49-F238E27FC236}">
              <a16:creationId xmlns:a16="http://schemas.microsoft.com/office/drawing/2014/main" id="{D66F2132-D0C9-82F8-1EE8-74A1CF3A45BF}"/>
            </a:ext>
          </a:extLst>
        </xdr:cNvPr>
        <xdr:cNvPicPr>
          <a:picLocks noChangeAspect="1"/>
        </xdr:cNvPicPr>
      </xdr:nvPicPr>
      <xdr:blipFill>
        <a:blip xmlns:r="http://schemas.openxmlformats.org/officeDocument/2006/relationships" r:embed="rId50"/>
        <a:stretch>
          <a:fillRect/>
        </a:stretch>
      </xdr:blipFill>
      <xdr:spPr>
        <a:xfrm>
          <a:off x="0" y="326378355"/>
          <a:ext cx="6543675" cy="2968795"/>
        </a:xfrm>
        <a:prstGeom prst="rect">
          <a:avLst/>
        </a:prstGeom>
      </xdr:spPr>
    </xdr:pic>
    <xdr:clientData/>
  </xdr:twoCellAnchor>
  <xdr:twoCellAnchor editAs="oneCell">
    <xdr:from>
      <xdr:col>0</xdr:col>
      <xdr:colOff>9525</xdr:colOff>
      <xdr:row>1739</xdr:row>
      <xdr:rowOff>19050</xdr:rowOff>
    </xdr:from>
    <xdr:to>
      <xdr:col>1</xdr:col>
      <xdr:colOff>237362</xdr:colOff>
      <xdr:row>1744</xdr:row>
      <xdr:rowOff>171703</xdr:rowOff>
    </xdr:to>
    <xdr:pic>
      <xdr:nvPicPr>
        <xdr:cNvPr id="52" name="Imagen 51">
          <a:extLst>
            <a:ext uri="{FF2B5EF4-FFF2-40B4-BE49-F238E27FC236}">
              <a16:creationId xmlns:a16="http://schemas.microsoft.com/office/drawing/2014/main" id="{33C4830F-AB3D-9AA6-BC62-0F05548991D7}"/>
            </a:ext>
          </a:extLst>
        </xdr:cNvPr>
        <xdr:cNvPicPr>
          <a:picLocks noChangeAspect="1"/>
        </xdr:cNvPicPr>
      </xdr:nvPicPr>
      <xdr:blipFill>
        <a:blip xmlns:r="http://schemas.openxmlformats.org/officeDocument/2006/relationships" r:embed="rId51"/>
        <a:stretch>
          <a:fillRect/>
        </a:stretch>
      </xdr:blipFill>
      <xdr:spPr>
        <a:xfrm>
          <a:off x="9525" y="330307950"/>
          <a:ext cx="1046987" cy="1105153"/>
        </a:xfrm>
        <a:prstGeom prst="rect">
          <a:avLst/>
        </a:prstGeom>
      </xdr:spPr>
    </xdr:pic>
    <xdr:clientData/>
  </xdr:twoCellAnchor>
  <xdr:twoCellAnchor editAs="oneCell">
    <xdr:from>
      <xdr:col>0</xdr:col>
      <xdr:colOff>38100</xdr:colOff>
      <xdr:row>1773</xdr:row>
      <xdr:rowOff>109318</xdr:rowOff>
    </xdr:from>
    <xdr:to>
      <xdr:col>1</xdr:col>
      <xdr:colOff>266700</xdr:colOff>
      <xdr:row>1779</xdr:row>
      <xdr:rowOff>8694</xdr:rowOff>
    </xdr:to>
    <xdr:pic>
      <xdr:nvPicPr>
        <xdr:cNvPr id="53" name="Imagen 52">
          <a:extLst>
            <a:ext uri="{FF2B5EF4-FFF2-40B4-BE49-F238E27FC236}">
              <a16:creationId xmlns:a16="http://schemas.microsoft.com/office/drawing/2014/main" id="{6A7A1562-436B-1F6F-2896-72A96E8AE429}"/>
            </a:ext>
          </a:extLst>
        </xdr:cNvPr>
        <xdr:cNvPicPr>
          <a:picLocks noChangeAspect="1"/>
        </xdr:cNvPicPr>
      </xdr:nvPicPr>
      <xdr:blipFill>
        <a:blip xmlns:r="http://schemas.openxmlformats.org/officeDocument/2006/relationships" r:embed="rId52"/>
        <a:stretch>
          <a:fillRect/>
        </a:stretch>
      </xdr:blipFill>
      <xdr:spPr>
        <a:xfrm>
          <a:off x="38100" y="336875218"/>
          <a:ext cx="1047750" cy="1042376"/>
        </a:xfrm>
        <a:prstGeom prst="rect">
          <a:avLst/>
        </a:prstGeom>
      </xdr:spPr>
    </xdr:pic>
    <xdr:clientData/>
  </xdr:twoCellAnchor>
  <xdr:twoCellAnchor editAs="oneCell">
    <xdr:from>
      <xdr:col>0</xdr:col>
      <xdr:colOff>90588</xdr:colOff>
      <xdr:row>1782</xdr:row>
      <xdr:rowOff>66675</xdr:rowOff>
    </xdr:from>
    <xdr:to>
      <xdr:col>1</xdr:col>
      <xdr:colOff>285991</xdr:colOff>
      <xdr:row>1787</xdr:row>
      <xdr:rowOff>162175</xdr:rowOff>
    </xdr:to>
    <xdr:pic>
      <xdr:nvPicPr>
        <xdr:cNvPr id="54" name="Imagen 53">
          <a:extLst>
            <a:ext uri="{FF2B5EF4-FFF2-40B4-BE49-F238E27FC236}">
              <a16:creationId xmlns:a16="http://schemas.microsoft.com/office/drawing/2014/main" id="{033641FC-0573-F8F2-B4F6-42C6246BC6CC}"/>
            </a:ext>
          </a:extLst>
        </xdr:cNvPr>
        <xdr:cNvPicPr>
          <a:picLocks noChangeAspect="1"/>
        </xdr:cNvPicPr>
      </xdr:nvPicPr>
      <xdr:blipFill>
        <a:blip xmlns:r="http://schemas.openxmlformats.org/officeDocument/2006/relationships" r:embed="rId53"/>
        <a:stretch>
          <a:fillRect/>
        </a:stretch>
      </xdr:blipFill>
      <xdr:spPr>
        <a:xfrm>
          <a:off x="90588" y="338547075"/>
          <a:ext cx="1014553" cy="1048000"/>
        </a:xfrm>
        <a:prstGeom prst="rect">
          <a:avLst/>
        </a:prstGeom>
      </xdr:spPr>
    </xdr:pic>
    <xdr:clientData/>
  </xdr:twoCellAnchor>
  <xdr:twoCellAnchor editAs="oneCell">
    <xdr:from>
      <xdr:col>0</xdr:col>
      <xdr:colOff>109104</xdr:colOff>
      <xdr:row>1794</xdr:row>
      <xdr:rowOff>104776</xdr:rowOff>
    </xdr:from>
    <xdr:to>
      <xdr:col>0</xdr:col>
      <xdr:colOff>622543</xdr:colOff>
      <xdr:row>1798</xdr:row>
      <xdr:rowOff>161926</xdr:rowOff>
    </xdr:to>
    <xdr:pic>
      <xdr:nvPicPr>
        <xdr:cNvPr id="55" name="Imagen 54">
          <a:extLst>
            <a:ext uri="{FF2B5EF4-FFF2-40B4-BE49-F238E27FC236}">
              <a16:creationId xmlns:a16="http://schemas.microsoft.com/office/drawing/2014/main" id="{4DAB2058-3644-0E79-E5CE-C5FAF403F3AA}"/>
            </a:ext>
          </a:extLst>
        </xdr:cNvPr>
        <xdr:cNvPicPr>
          <a:picLocks noChangeAspect="1"/>
        </xdr:cNvPicPr>
      </xdr:nvPicPr>
      <xdr:blipFill>
        <a:blip xmlns:r="http://schemas.openxmlformats.org/officeDocument/2006/relationships" r:embed="rId54"/>
        <a:stretch>
          <a:fillRect/>
        </a:stretch>
      </xdr:blipFill>
      <xdr:spPr>
        <a:xfrm>
          <a:off x="109104" y="340871176"/>
          <a:ext cx="513439" cy="819150"/>
        </a:xfrm>
        <a:prstGeom prst="rect">
          <a:avLst/>
        </a:prstGeom>
      </xdr:spPr>
    </xdr:pic>
    <xdr:clientData/>
  </xdr:twoCellAnchor>
  <xdr:twoCellAnchor editAs="oneCell">
    <xdr:from>
      <xdr:col>0</xdr:col>
      <xdr:colOff>0</xdr:colOff>
      <xdr:row>1829</xdr:row>
      <xdr:rowOff>57150</xdr:rowOff>
    </xdr:from>
    <xdr:to>
      <xdr:col>7</xdr:col>
      <xdr:colOff>771525</xdr:colOff>
      <xdr:row>1842</xdr:row>
      <xdr:rowOff>172149</xdr:rowOff>
    </xdr:to>
    <xdr:pic>
      <xdr:nvPicPr>
        <xdr:cNvPr id="56" name="Imagen 55">
          <a:extLst>
            <a:ext uri="{FF2B5EF4-FFF2-40B4-BE49-F238E27FC236}">
              <a16:creationId xmlns:a16="http://schemas.microsoft.com/office/drawing/2014/main" id="{FF1A6E5F-BC1D-2DF6-C485-CDE5B2883221}"/>
            </a:ext>
          </a:extLst>
        </xdr:cNvPr>
        <xdr:cNvPicPr>
          <a:picLocks noChangeAspect="1"/>
        </xdr:cNvPicPr>
      </xdr:nvPicPr>
      <xdr:blipFill rotWithShape="1">
        <a:blip xmlns:r="http://schemas.openxmlformats.org/officeDocument/2006/relationships" r:embed="rId55"/>
        <a:srcRect l="41941" t="21063" b="8875"/>
        <a:stretch>
          <a:fillRect/>
        </a:stretch>
      </xdr:blipFill>
      <xdr:spPr>
        <a:xfrm>
          <a:off x="0" y="347491050"/>
          <a:ext cx="6534150" cy="2591499"/>
        </a:xfrm>
        <a:prstGeom prst="rect">
          <a:avLst/>
        </a:prstGeom>
      </xdr:spPr>
    </xdr:pic>
    <xdr:clientData/>
  </xdr:twoCellAnchor>
  <xdr:twoCellAnchor editAs="oneCell">
    <xdr:from>
      <xdr:col>1</xdr:col>
      <xdr:colOff>76199</xdr:colOff>
      <xdr:row>1844</xdr:row>
      <xdr:rowOff>31172</xdr:rowOff>
    </xdr:from>
    <xdr:to>
      <xdr:col>5</xdr:col>
      <xdr:colOff>334661</xdr:colOff>
      <xdr:row>1854</xdr:row>
      <xdr:rowOff>143603</xdr:rowOff>
    </xdr:to>
    <xdr:pic>
      <xdr:nvPicPr>
        <xdr:cNvPr id="57" name="Imagen 56">
          <a:extLst>
            <a:ext uri="{FF2B5EF4-FFF2-40B4-BE49-F238E27FC236}">
              <a16:creationId xmlns:a16="http://schemas.microsoft.com/office/drawing/2014/main" id="{EB1664FA-A336-BC58-3297-1D86277A54D8}"/>
            </a:ext>
          </a:extLst>
        </xdr:cNvPr>
        <xdr:cNvPicPr>
          <a:picLocks noChangeAspect="1"/>
        </xdr:cNvPicPr>
      </xdr:nvPicPr>
      <xdr:blipFill>
        <a:blip xmlns:r="http://schemas.openxmlformats.org/officeDocument/2006/relationships" r:embed="rId56"/>
        <a:stretch>
          <a:fillRect/>
        </a:stretch>
      </xdr:blipFill>
      <xdr:spPr>
        <a:xfrm>
          <a:off x="895349" y="350322572"/>
          <a:ext cx="3563637" cy="2017431"/>
        </a:xfrm>
        <a:prstGeom prst="rect">
          <a:avLst/>
        </a:prstGeom>
      </xdr:spPr>
    </xdr:pic>
    <xdr:clientData/>
  </xdr:twoCellAnchor>
  <xdr:twoCellAnchor editAs="oneCell">
    <xdr:from>
      <xdr:col>0</xdr:col>
      <xdr:colOff>38100</xdr:colOff>
      <xdr:row>1867</xdr:row>
      <xdr:rowOff>158449</xdr:rowOff>
    </xdr:from>
    <xdr:to>
      <xdr:col>0</xdr:col>
      <xdr:colOff>704850</xdr:colOff>
      <xdr:row>1872</xdr:row>
      <xdr:rowOff>162259</xdr:rowOff>
    </xdr:to>
    <xdr:pic>
      <xdr:nvPicPr>
        <xdr:cNvPr id="58" name="Imagen 57">
          <a:extLst>
            <a:ext uri="{FF2B5EF4-FFF2-40B4-BE49-F238E27FC236}">
              <a16:creationId xmlns:a16="http://schemas.microsoft.com/office/drawing/2014/main" id="{CB3FC910-FF7B-3049-2A0F-0E00D98A2913}"/>
            </a:ext>
          </a:extLst>
        </xdr:cNvPr>
        <xdr:cNvPicPr>
          <a:picLocks noChangeAspect="1"/>
        </xdr:cNvPicPr>
      </xdr:nvPicPr>
      <xdr:blipFill>
        <a:blip xmlns:r="http://schemas.openxmlformats.org/officeDocument/2006/relationships" r:embed="rId57"/>
        <a:stretch>
          <a:fillRect/>
        </a:stretch>
      </xdr:blipFill>
      <xdr:spPr>
        <a:xfrm>
          <a:off x="38100" y="354831349"/>
          <a:ext cx="666750" cy="956310"/>
        </a:xfrm>
        <a:prstGeom prst="rect">
          <a:avLst/>
        </a:prstGeom>
      </xdr:spPr>
    </xdr:pic>
    <xdr:clientData/>
  </xdr:twoCellAnchor>
  <xdr:twoCellAnchor editAs="oneCell">
    <xdr:from>
      <xdr:col>4</xdr:col>
      <xdr:colOff>657225</xdr:colOff>
      <xdr:row>1870</xdr:row>
      <xdr:rowOff>186893</xdr:rowOff>
    </xdr:from>
    <xdr:to>
      <xdr:col>7</xdr:col>
      <xdr:colOff>762000</xdr:colOff>
      <xdr:row>1877</xdr:row>
      <xdr:rowOff>2750</xdr:rowOff>
    </xdr:to>
    <xdr:pic>
      <xdr:nvPicPr>
        <xdr:cNvPr id="59" name="Imagen 58">
          <a:extLst>
            <a:ext uri="{FF2B5EF4-FFF2-40B4-BE49-F238E27FC236}">
              <a16:creationId xmlns:a16="http://schemas.microsoft.com/office/drawing/2014/main" id="{AC0DC63D-8B1C-7A30-76FB-A316A168CA24}"/>
            </a:ext>
          </a:extLst>
        </xdr:cNvPr>
        <xdr:cNvPicPr>
          <a:picLocks noChangeAspect="1"/>
        </xdr:cNvPicPr>
      </xdr:nvPicPr>
      <xdr:blipFill>
        <a:blip xmlns:r="http://schemas.openxmlformats.org/officeDocument/2006/relationships" r:embed="rId58"/>
        <a:stretch>
          <a:fillRect/>
        </a:stretch>
      </xdr:blipFill>
      <xdr:spPr>
        <a:xfrm>
          <a:off x="3962400" y="355431293"/>
          <a:ext cx="2562225" cy="1149357"/>
        </a:xfrm>
        <a:prstGeom prst="rect">
          <a:avLst/>
        </a:prstGeom>
      </xdr:spPr>
    </xdr:pic>
    <xdr:clientData/>
  </xdr:twoCellAnchor>
  <xdr:twoCellAnchor editAs="oneCell">
    <xdr:from>
      <xdr:col>0</xdr:col>
      <xdr:colOff>98812</xdr:colOff>
      <xdr:row>1893</xdr:row>
      <xdr:rowOff>171449</xdr:rowOff>
    </xdr:from>
    <xdr:to>
      <xdr:col>1</xdr:col>
      <xdr:colOff>723900</xdr:colOff>
      <xdr:row>1899</xdr:row>
      <xdr:rowOff>75982</xdr:rowOff>
    </xdr:to>
    <xdr:pic>
      <xdr:nvPicPr>
        <xdr:cNvPr id="60" name="Imagen 59">
          <a:extLst>
            <a:ext uri="{FF2B5EF4-FFF2-40B4-BE49-F238E27FC236}">
              <a16:creationId xmlns:a16="http://schemas.microsoft.com/office/drawing/2014/main" id="{094DF4E6-60D7-62E6-6A22-FE11171228E3}"/>
            </a:ext>
          </a:extLst>
        </xdr:cNvPr>
        <xdr:cNvPicPr>
          <a:picLocks noChangeAspect="1"/>
        </xdr:cNvPicPr>
      </xdr:nvPicPr>
      <xdr:blipFill rotWithShape="1">
        <a:blip xmlns:r="http://schemas.openxmlformats.org/officeDocument/2006/relationships" r:embed="rId59"/>
        <a:srcRect l="2714"/>
        <a:stretch>
          <a:fillRect/>
        </a:stretch>
      </xdr:blipFill>
      <xdr:spPr>
        <a:xfrm>
          <a:off x="98812" y="359797349"/>
          <a:ext cx="1444238" cy="1047533"/>
        </a:xfrm>
        <a:prstGeom prst="rect">
          <a:avLst/>
        </a:prstGeom>
      </xdr:spPr>
    </xdr:pic>
    <xdr:clientData/>
  </xdr:twoCellAnchor>
  <xdr:twoCellAnchor editAs="oneCell">
    <xdr:from>
      <xdr:col>0</xdr:col>
      <xdr:colOff>35060</xdr:colOff>
      <xdr:row>1922</xdr:row>
      <xdr:rowOff>38100</xdr:rowOff>
    </xdr:from>
    <xdr:to>
      <xdr:col>7</xdr:col>
      <xdr:colOff>771525</xdr:colOff>
      <xdr:row>1928</xdr:row>
      <xdr:rowOff>105416</xdr:rowOff>
    </xdr:to>
    <xdr:pic>
      <xdr:nvPicPr>
        <xdr:cNvPr id="61" name="Imagen 60">
          <a:extLst>
            <a:ext uri="{FF2B5EF4-FFF2-40B4-BE49-F238E27FC236}">
              <a16:creationId xmlns:a16="http://schemas.microsoft.com/office/drawing/2014/main" id="{A802BD9B-797E-EC74-1661-F614D85778F7}"/>
            </a:ext>
          </a:extLst>
        </xdr:cNvPr>
        <xdr:cNvPicPr>
          <a:picLocks noChangeAspect="1"/>
        </xdr:cNvPicPr>
      </xdr:nvPicPr>
      <xdr:blipFill>
        <a:blip xmlns:r="http://schemas.openxmlformats.org/officeDocument/2006/relationships" r:embed="rId60"/>
        <a:stretch>
          <a:fillRect/>
        </a:stretch>
      </xdr:blipFill>
      <xdr:spPr>
        <a:xfrm>
          <a:off x="35060" y="365188500"/>
          <a:ext cx="6499090" cy="1210316"/>
        </a:xfrm>
        <a:prstGeom prst="rect">
          <a:avLst/>
        </a:prstGeom>
      </xdr:spPr>
    </xdr:pic>
    <xdr:clientData/>
  </xdr:twoCellAnchor>
  <xdr:twoCellAnchor editAs="oneCell">
    <xdr:from>
      <xdr:col>0</xdr:col>
      <xdr:colOff>95250</xdr:colOff>
      <xdr:row>1966</xdr:row>
      <xdr:rowOff>135948</xdr:rowOff>
    </xdr:from>
    <xdr:to>
      <xdr:col>2</xdr:col>
      <xdr:colOff>180975</xdr:colOff>
      <xdr:row>1972</xdr:row>
      <xdr:rowOff>136356</xdr:rowOff>
    </xdr:to>
    <xdr:pic>
      <xdr:nvPicPr>
        <xdr:cNvPr id="62" name="Imagen 61">
          <a:extLst>
            <a:ext uri="{FF2B5EF4-FFF2-40B4-BE49-F238E27FC236}">
              <a16:creationId xmlns:a16="http://schemas.microsoft.com/office/drawing/2014/main" id="{BEF12D1C-5F96-A7F7-D086-258AC405CC8E}"/>
            </a:ext>
          </a:extLst>
        </xdr:cNvPr>
        <xdr:cNvPicPr>
          <a:picLocks noChangeAspect="1"/>
        </xdr:cNvPicPr>
      </xdr:nvPicPr>
      <xdr:blipFill>
        <a:blip xmlns:r="http://schemas.openxmlformats.org/officeDocument/2006/relationships" r:embed="rId61"/>
        <a:stretch>
          <a:fillRect/>
        </a:stretch>
      </xdr:blipFill>
      <xdr:spPr>
        <a:xfrm>
          <a:off x="95250" y="373668348"/>
          <a:ext cx="1752600" cy="1143408"/>
        </a:xfrm>
        <a:prstGeom prst="rect">
          <a:avLst/>
        </a:prstGeom>
      </xdr:spPr>
    </xdr:pic>
    <xdr:clientData/>
  </xdr:twoCellAnchor>
  <xdr:twoCellAnchor editAs="oneCell">
    <xdr:from>
      <xdr:col>1</xdr:col>
      <xdr:colOff>66675</xdr:colOff>
      <xdr:row>2005</xdr:row>
      <xdr:rowOff>104774</xdr:rowOff>
    </xdr:from>
    <xdr:to>
      <xdr:col>7</xdr:col>
      <xdr:colOff>706798</xdr:colOff>
      <xdr:row>2015</xdr:row>
      <xdr:rowOff>124495</xdr:rowOff>
    </xdr:to>
    <xdr:pic>
      <xdr:nvPicPr>
        <xdr:cNvPr id="63" name="Imagen 62">
          <a:extLst>
            <a:ext uri="{FF2B5EF4-FFF2-40B4-BE49-F238E27FC236}">
              <a16:creationId xmlns:a16="http://schemas.microsoft.com/office/drawing/2014/main" id="{DCE24A55-D1FF-8DBB-82D1-1EA6E1AE94A3}"/>
            </a:ext>
          </a:extLst>
        </xdr:cNvPr>
        <xdr:cNvPicPr>
          <a:picLocks noChangeAspect="1"/>
        </xdr:cNvPicPr>
      </xdr:nvPicPr>
      <xdr:blipFill>
        <a:blip xmlns:r="http://schemas.openxmlformats.org/officeDocument/2006/relationships" r:embed="rId62"/>
        <a:stretch>
          <a:fillRect/>
        </a:stretch>
      </xdr:blipFill>
      <xdr:spPr>
        <a:xfrm>
          <a:off x="885825" y="381066674"/>
          <a:ext cx="5583598" cy="1924721"/>
        </a:xfrm>
        <a:prstGeom prst="rect">
          <a:avLst/>
        </a:prstGeom>
      </xdr:spPr>
    </xdr:pic>
    <xdr:clientData/>
  </xdr:twoCellAnchor>
  <xdr:twoCellAnchor editAs="oneCell">
    <xdr:from>
      <xdr:col>0</xdr:col>
      <xdr:colOff>342900</xdr:colOff>
      <xdr:row>2057</xdr:row>
      <xdr:rowOff>85725</xdr:rowOff>
    </xdr:from>
    <xdr:to>
      <xdr:col>1</xdr:col>
      <xdr:colOff>657870</xdr:colOff>
      <xdr:row>2062</xdr:row>
      <xdr:rowOff>152400</xdr:rowOff>
    </xdr:to>
    <xdr:pic>
      <xdr:nvPicPr>
        <xdr:cNvPr id="64" name="Imagen 63">
          <a:extLst>
            <a:ext uri="{FF2B5EF4-FFF2-40B4-BE49-F238E27FC236}">
              <a16:creationId xmlns:a16="http://schemas.microsoft.com/office/drawing/2014/main" id="{E0BB9BB1-FC4B-8FCF-BCC5-3CF091A91E6A}"/>
            </a:ext>
          </a:extLst>
        </xdr:cNvPr>
        <xdr:cNvPicPr>
          <a:picLocks noChangeAspect="1"/>
        </xdr:cNvPicPr>
      </xdr:nvPicPr>
      <xdr:blipFill>
        <a:blip xmlns:r="http://schemas.openxmlformats.org/officeDocument/2006/relationships" r:embed="rId63"/>
        <a:stretch>
          <a:fillRect/>
        </a:stretch>
      </xdr:blipFill>
      <xdr:spPr>
        <a:xfrm>
          <a:off x="342900" y="390953625"/>
          <a:ext cx="1134120" cy="1019175"/>
        </a:xfrm>
        <a:prstGeom prst="rect">
          <a:avLst/>
        </a:prstGeom>
      </xdr:spPr>
    </xdr:pic>
    <xdr:clientData/>
  </xdr:twoCellAnchor>
  <xdr:twoCellAnchor editAs="oneCell">
    <xdr:from>
      <xdr:col>0</xdr:col>
      <xdr:colOff>39176</xdr:colOff>
      <xdr:row>2078</xdr:row>
      <xdr:rowOff>28575</xdr:rowOff>
    </xdr:from>
    <xdr:to>
      <xdr:col>7</xdr:col>
      <xdr:colOff>771525</xdr:colOff>
      <xdr:row>2094</xdr:row>
      <xdr:rowOff>84480</xdr:rowOff>
    </xdr:to>
    <xdr:pic>
      <xdr:nvPicPr>
        <xdr:cNvPr id="65" name="Imagen 64">
          <a:extLst>
            <a:ext uri="{FF2B5EF4-FFF2-40B4-BE49-F238E27FC236}">
              <a16:creationId xmlns:a16="http://schemas.microsoft.com/office/drawing/2014/main" id="{7282EBB1-D786-9A17-3487-7991C8AAEB2D}"/>
            </a:ext>
          </a:extLst>
        </xdr:cNvPr>
        <xdr:cNvPicPr>
          <a:picLocks noChangeAspect="1"/>
        </xdr:cNvPicPr>
      </xdr:nvPicPr>
      <xdr:blipFill rotWithShape="1">
        <a:blip xmlns:r="http://schemas.openxmlformats.org/officeDocument/2006/relationships" r:embed="rId64"/>
        <a:srcRect l="45136" t="21577" r="4111" b="4626"/>
        <a:stretch>
          <a:fillRect/>
        </a:stretch>
      </xdr:blipFill>
      <xdr:spPr>
        <a:xfrm>
          <a:off x="39176" y="394896975"/>
          <a:ext cx="6494974" cy="3103905"/>
        </a:xfrm>
        <a:prstGeom prst="rect">
          <a:avLst/>
        </a:prstGeom>
      </xdr:spPr>
    </xdr:pic>
    <xdr:clientData/>
  </xdr:twoCellAnchor>
  <xdr:twoCellAnchor editAs="oneCell">
    <xdr:from>
      <xdr:col>0</xdr:col>
      <xdr:colOff>130281</xdr:colOff>
      <xdr:row>2121</xdr:row>
      <xdr:rowOff>57150</xdr:rowOff>
    </xdr:from>
    <xdr:to>
      <xdr:col>1</xdr:col>
      <xdr:colOff>334274</xdr:colOff>
      <xdr:row>2125</xdr:row>
      <xdr:rowOff>180976</xdr:rowOff>
    </xdr:to>
    <xdr:pic>
      <xdr:nvPicPr>
        <xdr:cNvPr id="66" name="Imagen 65">
          <a:extLst>
            <a:ext uri="{FF2B5EF4-FFF2-40B4-BE49-F238E27FC236}">
              <a16:creationId xmlns:a16="http://schemas.microsoft.com/office/drawing/2014/main" id="{28CE53FD-FC12-457B-43C6-EF459FA8B163}"/>
            </a:ext>
          </a:extLst>
        </xdr:cNvPr>
        <xdr:cNvPicPr>
          <a:picLocks noChangeAspect="1"/>
        </xdr:cNvPicPr>
      </xdr:nvPicPr>
      <xdr:blipFill>
        <a:blip xmlns:r="http://schemas.openxmlformats.org/officeDocument/2006/relationships" r:embed="rId65"/>
        <a:stretch>
          <a:fillRect/>
        </a:stretch>
      </xdr:blipFill>
      <xdr:spPr>
        <a:xfrm>
          <a:off x="130281" y="403117050"/>
          <a:ext cx="1023143" cy="885826"/>
        </a:xfrm>
        <a:prstGeom prst="rect">
          <a:avLst/>
        </a:prstGeom>
      </xdr:spPr>
    </xdr:pic>
    <xdr:clientData/>
  </xdr:twoCellAnchor>
  <xdr:twoCellAnchor editAs="oneCell">
    <xdr:from>
      <xdr:col>0</xdr:col>
      <xdr:colOff>0</xdr:colOff>
      <xdr:row>2135</xdr:row>
      <xdr:rowOff>85724</xdr:rowOff>
    </xdr:from>
    <xdr:to>
      <xdr:col>2</xdr:col>
      <xdr:colOff>695325</xdr:colOff>
      <xdr:row>2138</xdr:row>
      <xdr:rowOff>127629</xdr:rowOff>
    </xdr:to>
    <xdr:pic>
      <xdr:nvPicPr>
        <xdr:cNvPr id="67" name="Imagen 66">
          <a:extLst>
            <a:ext uri="{FF2B5EF4-FFF2-40B4-BE49-F238E27FC236}">
              <a16:creationId xmlns:a16="http://schemas.microsoft.com/office/drawing/2014/main" id="{62792BBE-95D9-1874-D14A-16F0254D3BF1}"/>
            </a:ext>
          </a:extLst>
        </xdr:cNvPr>
        <xdr:cNvPicPr>
          <a:picLocks noChangeAspect="1"/>
        </xdr:cNvPicPr>
      </xdr:nvPicPr>
      <xdr:blipFill>
        <a:blip xmlns:r="http://schemas.openxmlformats.org/officeDocument/2006/relationships" r:embed="rId66"/>
        <a:stretch>
          <a:fillRect/>
        </a:stretch>
      </xdr:blipFill>
      <xdr:spPr>
        <a:xfrm>
          <a:off x="0" y="405812624"/>
          <a:ext cx="2362200" cy="613405"/>
        </a:xfrm>
        <a:prstGeom prst="rect">
          <a:avLst/>
        </a:prstGeom>
      </xdr:spPr>
    </xdr:pic>
    <xdr:clientData/>
  </xdr:twoCellAnchor>
  <xdr:twoCellAnchor editAs="oneCell">
    <xdr:from>
      <xdr:col>0</xdr:col>
      <xdr:colOff>46119</xdr:colOff>
      <xdr:row>2158</xdr:row>
      <xdr:rowOff>47625</xdr:rowOff>
    </xdr:from>
    <xdr:to>
      <xdr:col>7</xdr:col>
      <xdr:colOff>723900</xdr:colOff>
      <xdr:row>2168</xdr:row>
      <xdr:rowOff>116299</xdr:rowOff>
    </xdr:to>
    <xdr:pic>
      <xdr:nvPicPr>
        <xdr:cNvPr id="68" name="Imagen 67">
          <a:extLst>
            <a:ext uri="{FF2B5EF4-FFF2-40B4-BE49-F238E27FC236}">
              <a16:creationId xmlns:a16="http://schemas.microsoft.com/office/drawing/2014/main" id="{A52BF0A6-52EA-A763-14A4-15C086B1A5D7}"/>
            </a:ext>
          </a:extLst>
        </xdr:cNvPr>
        <xdr:cNvPicPr>
          <a:picLocks noChangeAspect="1"/>
        </xdr:cNvPicPr>
      </xdr:nvPicPr>
      <xdr:blipFill>
        <a:blip xmlns:r="http://schemas.openxmlformats.org/officeDocument/2006/relationships" r:embed="rId67"/>
        <a:stretch>
          <a:fillRect/>
        </a:stretch>
      </xdr:blipFill>
      <xdr:spPr>
        <a:xfrm>
          <a:off x="46119" y="410156025"/>
          <a:ext cx="6440406" cy="1973674"/>
        </a:xfrm>
        <a:prstGeom prst="rect">
          <a:avLst/>
        </a:prstGeom>
      </xdr:spPr>
    </xdr:pic>
    <xdr:clientData/>
  </xdr:twoCellAnchor>
  <xdr:twoCellAnchor editAs="oneCell">
    <xdr:from>
      <xdr:col>2</xdr:col>
      <xdr:colOff>57150</xdr:colOff>
      <xdr:row>2191</xdr:row>
      <xdr:rowOff>19049</xdr:rowOff>
    </xdr:from>
    <xdr:to>
      <xdr:col>6</xdr:col>
      <xdr:colOff>647699</xdr:colOff>
      <xdr:row>2199</xdr:row>
      <xdr:rowOff>103062</xdr:rowOff>
    </xdr:to>
    <xdr:pic>
      <xdr:nvPicPr>
        <xdr:cNvPr id="69" name="Imagen 68">
          <a:extLst>
            <a:ext uri="{FF2B5EF4-FFF2-40B4-BE49-F238E27FC236}">
              <a16:creationId xmlns:a16="http://schemas.microsoft.com/office/drawing/2014/main" id="{B99D5235-AACB-AFF1-9F51-BBB37FF48C6C}"/>
            </a:ext>
          </a:extLst>
        </xdr:cNvPr>
        <xdr:cNvPicPr>
          <a:picLocks noChangeAspect="1"/>
        </xdr:cNvPicPr>
      </xdr:nvPicPr>
      <xdr:blipFill>
        <a:blip xmlns:r="http://schemas.openxmlformats.org/officeDocument/2006/relationships" r:embed="rId68"/>
        <a:stretch>
          <a:fillRect/>
        </a:stretch>
      </xdr:blipFill>
      <xdr:spPr>
        <a:xfrm>
          <a:off x="1724025" y="416413949"/>
          <a:ext cx="3867149" cy="1608013"/>
        </a:xfrm>
        <a:prstGeom prst="rect">
          <a:avLst/>
        </a:prstGeom>
      </xdr:spPr>
    </xdr:pic>
    <xdr:clientData/>
  </xdr:twoCellAnchor>
  <xdr:twoCellAnchor editAs="oneCell">
    <xdr:from>
      <xdr:col>0</xdr:col>
      <xdr:colOff>219075</xdr:colOff>
      <xdr:row>2231</xdr:row>
      <xdr:rowOff>0</xdr:rowOff>
    </xdr:from>
    <xdr:to>
      <xdr:col>1</xdr:col>
      <xdr:colOff>458787</xdr:colOff>
      <xdr:row>2235</xdr:row>
      <xdr:rowOff>114300</xdr:rowOff>
    </xdr:to>
    <xdr:pic>
      <xdr:nvPicPr>
        <xdr:cNvPr id="70" name="Imagen 69">
          <a:extLst>
            <a:ext uri="{FF2B5EF4-FFF2-40B4-BE49-F238E27FC236}">
              <a16:creationId xmlns:a16="http://schemas.microsoft.com/office/drawing/2014/main" id="{5F0D7EB6-2BA3-CD6A-97C7-6AAEA7E01D66}"/>
            </a:ext>
          </a:extLst>
        </xdr:cNvPr>
        <xdr:cNvPicPr>
          <a:picLocks noChangeAspect="1"/>
        </xdr:cNvPicPr>
      </xdr:nvPicPr>
      <xdr:blipFill>
        <a:blip xmlns:r="http://schemas.openxmlformats.org/officeDocument/2006/relationships" r:embed="rId69"/>
        <a:stretch>
          <a:fillRect/>
        </a:stretch>
      </xdr:blipFill>
      <xdr:spPr>
        <a:xfrm>
          <a:off x="219075" y="424014900"/>
          <a:ext cx="1058862" cy="876300"/>
        </a:xfrm>
        <a:prstGeom prst="rect">
          <a:avLst/>
        </a:prstGeom>
      </xdr:spPr>
    </xdr:pic>
    <xdr:clientData/>
  </xdr:twoCellAnchor>
  <xdr:twoCellAnchor editAs="oneCell">
    <xdr:from>
      <xdr:col>0</xdr:col>
      <xdr:colOff>186578</xdr:colOff>
      <xdr:row>2364</xdr:row>
      <xdr:rowOff>104775</xdr:rowOff>
    </xdr:from>
    <xdr:to>
      <xdr:col>1</xdr:col>
      <xdr:colOff>638678</xdr:colOff>
      <xdr:row>2369</xdr:row>
      <xdr:rowOff>181382</xdr:rowOff>
    </xdr:to>
    <xdr:pic>
      <xdr:nvPicPr>
        <xdr:cNvPr id="71" name="Imagen 70">
          <a:extLst>
            <a:ext uri="{FF2B5EF4-FFF2-40B4-BE49-F238E27FC236}">
              <a16:creationId xmlns:a16="http://schemas.microsoft.com/office/drawing/2014/main" id="{802A0ECD-1BC3-9319-E074-C0B457740E1F}"/>
            </a:ext>
          </a:extLst>
        </xdr:cNvPr>
        <xdr:cNvPicPr>
          <a:picLocks noChangeAspect="1"/>
        </xdr:cNvPicPr>
      </xdr:nvPicPr>
      <xdr:blipFill>
        <a:blip xmlns:r="http://schemas.openxmlformats.org/officeDocument/2006/relationships" r:embed="rId70"/>
        <a:stretch>
          <a:fillRect/>
        </a:stretch>
      </xdr:blipFill>
      <xdr:spPr>
        <a:xfrm>
          <a:off x="186578" y="449456175"/>
          <a:ext cx="1271250" cy="1029107"/>
        </a:xfrm>
        <a:prstGeom prst="rect">
          <a:avLst/>
        </a:prstGeom>
      </xdr:spPr>
    </xdr:pic>
    <xdr:clientData/>
  </xdr:twoCellAnchor>
  <xdr:twoCellAnchor editAs="oneCell">
    <xdr:from>
      <xdr:col>0</xdr:col>
      <xdr:colOff>161926</xdr:colOff>
      <xdr:row>2387</xdr:row>
      <xdr:rowOff>97186</xdr:rowOff>
    </xdr:from>
    <xdr:to>
      <xdr:col>4</xdr:col>
      <xdr:colOff>704851</xdr:colOff>
      <xdr:row>2394</xdr:row>
      <xdr:rowOff>66885</xdr:rowOff>
    </xdr:to>
    <xdr:pic>
      <xdr:nvPicPr>
        <xdr:cNvPr id="72" name="Imagen 71">
          <a:extLst>
            <a:ext uri="{FF2B5EF4-FFF2-40B4-BE49-F238E27FC236}">
              <a16:creationId xmlns:a16="http://schemas.microsoft.com/office/drawing/2014/main" id="{DBEAFD47-57EB-E52E-5780-4A897700A722}"/>
            </a:ext>
          </a:extLst>
        </xdr:cNvPr>
        <xdr:cNvPicPr>
          <a:picLocks noChangeAspect="1"/>
        </xdr:cNvPicPr>
      </xdr:nvPicPr>
      <xdr:blipFill>
        <a:blip xmlns:r="http://schemas.openxmlformats.org/officeDocument/2006/relationships" r:embed="rId71"/>
        <a:stretch>
          <a:fillRect/>
        </a:stretch>
      </xdr:blipFill>
      <xdr:spPr>
        <a:xfrm>
          <a:off x="161926" y="454211086"/>
          <a:ext cx="3848100" cy="1303199"/>
        </a:xfrm>
        <a:prstGeom prst="rect">
          <a:avLst/>
        </a:prstGeom>
      </xdr:spPr>
    </xdr:pic>
    <xdr:clientData/>
  </xdr:twoCellAnchor>
  <xdr:twoCellAnchor editAs="oneCell">
    <xdr:from>
      <xdr:col>0</xdr:col>
      <xdr:colOff>251542</xdr:colOff>
      <xdr:row>2407</xdr:row>
      <xdr:rowOff>76199</xdr:rowOff>
    </xdr:from>
    <xdr:to>
      <xdr:col>1</xdr:col>
      <xdr:colOff>410036</xdr:colOff>
      <xdr:row>2412</xdr:row>
      <xdr:rowOff>95708</xdr:rowOff>
    </xdr:to>
    <xdr:pic>
      <xdr:nvPicPr>
        <xdr:cNvPr id="73" name="Imagen 72">
          <a:extLst>
            <a:ext uri="{FF2B5EF4-FFF2-40B4-BE49-F238E27FC236}">
              <a16:creationId xmlns:a16="http://schemas.microsoft.com/office/drawing/2014/main" id="{5F381107-0B2D-7858-658B-28E8D66D92D6}"/>
            </a:ext>
          </a:extLst>
        </xdr:cNvPr>
        <xdr:cNvPicPr>
          <a:picLocks noChangeAspect="1"/>
        </xdr:cNvPicPr>
      </xdr:nvPicPr>
      <xdr:blipFill>
        <a:blip xmlns:r="http://schemas.openxmlformats.org/officeDocument/2006/relationships" r:embed="rId72"/>
        <a:stretch>
          <a:fillRect/>
        </a:stretch>
      </xdr:blipFill>
      <xdr:spPr>
        <a:xfrm>
          <a:off x="251542" y="457619099"/>
          <a:ext cx="977644" cy="972009"/>
        </a:xfrm>
        <a:prstGeom prst="rect">
          <a:avLst/>
        </a:prstGeom>
      </xdr:spPr>
    </xdr:pic>
    <xdr:clientData/>
  </xdr:twoCellAnchor>
  <xdr:twoCellAnchor editAs="oneCell">
    <xdr:from>
      <xdr:col>0</xdr:col>
      <xdr:colOff>175060</xdr:colOff>
      <xdr:row>2447</xdr:row>
      <xdr:rowOff>142874</xdr:rowOff>
    </xdr:from>
    <xdr:to>
      <xdr:col>1</xdr:col>
      <xdr:colOff>476250</xdr:colOff>
      <xdr:row>2453</xdr:row>
      <xdr:rowOff>124159</xdr:rowOff>
    </xdr:to>
    <xdr:pic>
      <xdr:nvPicPr>
        <xdr:cNvPr id="74" name="Imagen 73">
          <a:extLst>
            <a:ext uri="{FF2B5EF4-FFF2-40B4-BE49-F238E27FC236}">
              <a16:creationId xmlns:a16="http://schemas.microsoft.com/office/drawing/2014/main" id="{E872EA71-745F-C38B-EF97-E492ED1CF065}"/>
            </a:ext>
          </a:extLst>
        </xdr:cNvPr>
        <xdr:cNvPicPr>
          <a:picLocks noChangeAspect="1"/>
        </xdr:cNvPicPr>
      </xdr:nvPicPr>
      <xdr:blipFill>
        <a:blip xmlns:r="http://schemas.openxmlformats.org/officeDocument/2006/relationships" r:embed="rId73"/>
        <a:stretch>
          <a:fillRect/>
        </a:stretch>
      </xdr:blipFill>
      <xdr:spPr>
        <a:xfrm>
          <a:off x="175060" y="465305774"/>
          <a:ext cx="1120340" cy="1124285"/>
        </a:xfrm>
        <a:prstGeom prst="rect">
          <a:avLst/>
        </a:prstGeom>
      </xdr:spPr>
    </xdr:pic>
    <xdr:clientData/>
  </xdr:twoCellAnchor>
  <xdr:twoCellAnchor editAs="oneCell">
    <xdr:from>
      <xdr:col>0</xdr:col>
      <xdr:colOff>228600</xdr:colOff>
      <xdr:row>2530</xdr:row>
      <xdr:rowOff>123824</xdr:rowOff>
    </xdr:from>
    <xdr:to>
      <xdr:col>1</xdr:col>
      <xdr:colOff>413866</xdr:colOff>
      <xdr:row>2541</xdr:row>
      <xdr:rowOff>29247</xdr:rowOff>
    </xdr:to>
    <xdr:pic>
      <xdr:nvPicPr>
        <xdr:cNvPr id="77" name="Imagen 76">
          <a:extLst>
            <a:ext uri="{FF2B5EF4-FFF2-40B4-BE49-F238E27FC236}">
              <a16:creationId xmlns:a16="http://schemas.microsoft.com/office/drawing/2014/main" id="{D8F10934-1B78-4014-9A0E-42FC85F9E69F}"/>
            </a:ext>
          </a:extLst>
        </xdr:cNvPr>
        <xdr:cNvPicPr>
          <a:picLocks noChangeAspect="1"/>
        </xdr:cNvPicPr>
      </xdr:nvPicPr>
      <xdr:blipFill>
        <a:blip xmlns:r="http://schemas.openxmlformats.org/officeDocument/2006/relationships" r:embed="rId74"/>
        <a:stretch>
          <a:fillRect/>
        </a:stretch>
      </xdr:blipFill>
      <xdr:spPr>
        <a:xfrm>
          <a:off x="228600" y="481098224"/>
          <a:ext cx="1004416" cy="2000923"/>
        </a:xfrm>
        <a:prstGeom prst="rect">
          <a:avLst/>
        </a:prstGeom>
      </xdr:spPr>
    </xdr:pic>
    <xdr:clientData/>
  </xdr:twoCellAnchor>
  <xdr:twoCellAnchor editAs="oneCell">
    <xdr:from>
      <xdr:col>0</xdr:col>
      <xdr:colOff>162634</xdr:colOff>
      <xdr:row>2566</xdr:row>
      <xdr:rowOff>114300</xdr:rowOff>
    </xdr:from>
    <xdr:to>
      <xdr:col>1</xdr:col>
      <xdr:colOff>500249</xdr:colOff>
      <xdr:row>2578</xdr:row>
      <xdr:rowOff>123825</xdr:rowOff>
    </xdr:to>
    <xdr:pic>
      <xdr:nvPicPr>
        <xdr:cNvPr id="79" name="Imagen 78">
          <a:extLst>
            <a:ext uri="{FF2B5EF4-FFF2-40B4-BE49-F238E27FC236}">
              <a16:creationId xmlns:a16="http://schemas.microsoft.com/office/drawing/2014/main" id="{FBCE3547-B3F0-4857-B1D7-4E50B3D83593}"/>
            </a:ext>
          </a:extLst>
        </xdr:cNvPr>
        <xdr:cNvPicPr>
          <a:picLocks noChangeAspect="1"/>
        </xdr:cNvPicPr>
      </xdr:nvPicPr>
      <xdr:blipFill>
        <a:blip xmlns:r="http://schemas.openxmlformats.org/officeDocument/2006/relationships" r:embed="rId75"/>
        <a:stretch>
          <a:fillRect/>
        </a:stretch>
      </xdr:blipFill>
      <xdr:spPr>
        <a:xfrm>
          <a:off x="162634" y="487946700"/>
          <a:ext cx="1156765" cy="2295525"/>
        </a:xfrm>
        <a:prstGeom prst="rect">
          <a:avLst/>
        </a:prstGeom>
      </xdr:spPr>
    </xdr:pic>
    <xdr:clientData/>
  </xdr:twoCellAnchor>
  <xdr:twoCellAnchor editAs="oneCell">
    <xdr:from>
      <xdr:col>0</xdr:col>
      <xdr:colOff>191547</xdr:colOff>
      <xdr:row>2592</xdr:row>
      <xdr:rowOff>65527</xdr:rowOff>
    </xdr:from>
    <xdr:to>
      <xdr:col>1</xdr:col>
      <xdr:colOff>419100</xdr:colOff>
      <xdr:row>2603</xdr:row>
      <xdr:rowOff>86693</xdr:rowOff>
    </xdr:to>
    <xdr:pic>
      <xdr:nvPicPr>
        <xdr:cNvPr id="80" name="Imagen 79">
          <a:extLst>
            <a:ext uri="{FF2B5EF4-FFF2-40B4-BE49-F238E27FC236}">
              <a16:creationId xmlns:a16="http://schemas.microsoft.com/office/drawing/2014/main" id="{B1D8B59B-7773-21F0-F5D2-0F6AF6AFAAE9}"/>
            </a:ext>
          </a:extLst>
        </xdr:cNvPr>
        <xdr:cNvPicPr>
          <a:picLocks noChangeAspect="1"/>
        </xdr:cNvPicPr>
      </xdr:nvPicPr>
      <xdr:blipFill>
        <a:blip xmlns:r="http://schemas.openxmlformats.org/officeDocument/2006/relationships" r:embed="rId76"/>
        <a:stretch>
          <a:fillRect/>
        </a:stretch>
      </xdr:blipFill>
      <xdr:spPr>
        <a:xfrm>
          <a:off x="191547" y="493041427"/>
          <a:ext cx="1046703" cy="2116666"/>
        </a:xfrm>
        <a:prstGeom prst="rect">
          <a:avLst/>
        </a:prstGeom>
      </xdr:spPr>
    </xdr:pic>
    <xdr:clientData/>
  </xdr:twoCellAnchor>
  <xdr:twoCellAnchor editAs="oneCell">
    <xdr:from>
      <xdr:col>0</xdr:col>
      <xdr:colOff>186466</xdr:colOff>
      <xdr:row>2617</xdr:row>
      <xdr:rowOff>57149</xdr:rowOff>
    </xdr:from>
    <xdr:to>
      <xdr:col>1</xdr:col>
      <xdr:colOff>361801</xdr:colOff>
      <xdr:row>2627</xdr:row>
      <xdr:rowOff>133350</xdr:rowOff>
    </xdr:to>
    <xdr:pic>
      <xdr:nvPicPr>
        <xdr:cNvPr id="81" name="Imagen 80">
          <a:extLst>
            <a:ext uri="{FF2B5EF4-FFF2-40B4-BE49-F238E27FC236}">
              <a16:creationId xmlns:a16="http://schemas.microsoft.com/office/drawing/2014/main" id="{BDD18912-19EE-9E65-BF8F-77D527A2BC60}"/>
            </a:ext>
          </a:extLst>
        </xdr:cNvPr>
        <xdr:cNvPicPr>
          <a:picLocks noChangeAspect="1"/>
        </xdr:cNvPicPr>
      </xdr:nvPicPr>
      <xdr:blipFill>
        <a:blip xmlns:r="http://schemas.openxmlformats.org/officeDocument/2006/relationships" r:embed="rId77"/>
        <a:stretch>
          <a:fillRect/>
        </a:stretch>
      </xdr:blipFill>
      <xdr:spPr>
        <a:xfrm>
          <a:off x="186466" y="497605049"/>
          <a:ext cx="994485" cy="1981201"/>
        </a:xfrm>
        <a:prstGeom prst="rect">
          <a:avLst/>
        </a:prstGeom>
      </xdr:spPr>
    </xdr:pic>
    <xdr:clientData/>
  </xdr:twoCellAnchor>
  <xdr:twoCellAnchor editAs="oneCell">
    <xdr:from>
      <xdr:col>0</xdr:col>
      <xdr:colOff>171449</xdr:colOff>
      <xdr:row>2655</xdr:row>
      <xdr:rowOff>145229</xdr:rowOff>
    </xdr:from>
    <xdr:to>
      <xdr:col>1</xdr:col>
      <xdr:colOff>581024</xdr:colOff>
      <xdr:row>2668</xdr:row>
      <xdr:rowOff>111724</xdr:rowOff>
    </xdr:to>
    <xdr:pic>
      <xdr:nvPicPr>
        <xdr:cNvPr id="82" name="Imagen 81">
          <a:extLst>
            <a:ext uri="{FF2B5EF4-FFF2-40B4-BE49-F238E27FC236}">
              <a16:creationId xmlns:a16="http://schemas.microsoft.com/office/drawing/2014/main" id="{DDCF8EE9-28F0-78F6-140C-99BDA075A3B9}"/>
            </a:ext>
          </a:extLst>
        </xdr:cNvPr>
        <xdr:cNvPicPr>
          <a:picLocks noChangeAspect="1"/>
        </xdr:cNvPicPr>
      </xdr:nvPicPr>
      <xdr:blipFill>
        <a:blip xmlns:r="http://schemas.openxmlformats.org/officeDocument/2006/relationships" r:embed="rId78"/>
        <a:stretch>
          <a:fillRect/>
        </a:stretch>
      </xdr:blipFill>
      <xdr:spPr>
        <a:xfrm>
          <a:off x="171449" y="504932129"/>
          <a:ext cx="1228725" cy="2442995"/>
        </a:xfrm>
        <a:prstGeom prst="rect">
          <a:avLst/>
        </a:prstGeom>
      </xdr:spPr>
    </xdr:pic>
    <xdr:clientData/>
  </xdr:twoCellAnchor>
  <xdr:twoCellAnchor editAs="oneCell">
    <xdr:from>
      <xdr:col>1</xdr:col>
      <xdr:colOff>171450</xdr:colOff>
      <xdr:row>2694</xdr:row>
      <xdr:rowOff>56066</xdr:rowOff>
    </xdr:from>
    <xdr:to>
      <xdr:col>6</xdr:col>
      <xdr:colOff>619125</xdr:colOff>
      <xdr:row>2704</xdr:row>
      <xdr:rowOff>153742</xdr:rowOff>
    </xdr:to>
    <xdr:pic>
      <xdr:nvPicPr>
        <xdr:cNvPr id="83" name="Imagen 82">
          <a:extLst>
            <a:ext uri="{FF2B5EF4-FFF2-40B4-BE49-F238E27FC236}">
              <a16:creationId xmlns:a16="http://schemas.microsoft.com/office/drawing/2014/main" id="{8E53691B-C40F-1C72-B4C0-5B9AC9E17C98}"/>
            </a:ext>
          </a:extLst>
        </xdr:cNvPr>
        <xdr:cNvPicPr>
          <a:picLocks noChangeAspect="1"/>
        </xdr:cNvPicPr>
      </xdr:nvPicPr>
      <xdr:blipFill>
        <a:blip xmlns:r="http://schemas.openxmlformats.org/officeDocument/2006/relationships" r:embed="rId79"/>
        <a:stretch>
          <a:fillRect/>
        </a:stretch>
      </xdr:blipFill>
      <xdr:spPr>
        <a:xfrm>
          <a:off x="990600" y="512272466"/>
          <a:ext cx="4572000" cy="2002676"/>
        </a:xfrm>
        <a:prstGeom prst="rect">
          <a:avLst/>
        </a:prstGeom>
      </xdr:spPr>
    </xdr:pic>
    <xdr:clientData/>
  </xdr:twoCellAnchor>
  <xdr:twoCellAnchor editAs="oneCell">
    <xdr:from>
      <xdr:col>2</xdr:col>
      <xdr:colOff>228600</xdr:colOff>
      <xdr:row>2718</xdr:row>
      <xdr:rowOff>57296</xdr:rowOff>
    </xdr:from>
    <xdr:to>
      <xdr:col>7</xdr:col>
      <xdr:colOff>371475</xdr:colOff>
      <xdr:row>2730</xdr:row>
      <xdr:rowOff>148400</xdr:rowOff>
    </xdr:to>
    <xdr:pic>
      <xdr:nvPicPr>
        <xdr:cNvPr id="84" name="Imagen 83">
          <a:extLst>
            <a:ext uri="{FF2B5EF4-FFF2-40B4-BE49-F238E27FC236}">
              <a16:creationId xmlns:a16="http://schemas.microsoft.com/office/drawing/2014/main" id="{70106D74-32CF-2F40-64EE-47A12457442C}"/>
            </a:ext>
          </a:extLst>
        </xdr:cNvPr>
        <xdr:cNvPicPr>
          <a:picLocks noChangeAspect="1"/>
        </xdr:cNvPicPr>
      </xdr:nvPicPr>
      <xdr:blipFill>
        <a:blip xmlns:r="http://schemas.openxmlformats.org/officeDocument/2006/relationships" r:embed="rId80"/>
        <a:stretch>
          <a:fillRect/>
        </a:stretch>
      </xdr:blipFill>
      <xdr:spPr>
        <a:xfrm>
          <a:off x="1895475" y="516845696"/>
          <a:ext cx="4238625" cy="2377104"/>
        </a:xfrm>
        <a:prstGeom prst="rect">
          <a:avLst/>
        </a:prstGeom>
      </xdr:spPr>
    </xdr:pic>
    <xdr:clientData/>
  </xdr:twoCellAnchor>
  <xdr:twoCellAnchor editAs="oneCell">
    <xdr:from>
      <xdr:col>0</xdr:col>
      <xdr:colOff>219075</xdr:colOff>
      <xdr:row>2744</xdr:row>
      <xdr:rowOff>76199</xdr:rowOff>
    </xdr:from>
    <xdr:to>
      <xdr:col>1</xdr:col>
      <xdr:colOff>180940</xdr:colOff>
      <xdr:row>2749</xdr:row>
      <xdr:rowOff>47624</xdr:rowOff>
    </xdr:to>
    <xdr:pic>
      <xdr:nvPicPr>
        <xdr:cNvPr id="85" name="Imagen 84">
          <a:extLst>
            <a:ext uri="{FF2B5EF4-FFF2-40B4-BE49-F238E27FC236}">
              <a16:creationId xmlns:a16="http://schemas.microsoft.com/office/drawing/2014/main" id="{18870514-8157-D5E6-7248-A5CB61DAD5AC}"/>
            </a:ext>
          </a:extLst>
        </xdr:cNvPr>
        <xdr:cNvPicPr>
          <a:picLocks noChangeAspect="1"/>
        </xdr:cNvPicPr>
      </xdr:nvPicPr>
      <xdr:blipFill>
        <a:blip xmlns:r="http://schemas.openxmlformats.org/officeDocument/2006/relationships" r:embed="rId81"/>
        <a:stretch>
          <a:fillRect/>
        </a:stretch>
      </xdr:blipFill>
      <xdr:spPr>
        <a:xfrm>
          <a:off x="219075" y="521817599"/>
          <a:ext cx="781015" cy="923925"/>
        </a:xfrm>
        <a:prstGeom prst="rect">
          <a:avLst/>
        </a:prstGeom>
      </xdr:spPr>
    </xdr:pic>
    <xdr:clientData/>
  </xdr:twoCellAnchor>
  <xdr:twoCellAnchor editAs="oneCell">
    <xdr:from>
      <xdr:col>1</xdr:col>
      <xdr:colOff>142876</xdr:colOff>
      <xdr:row>2749</xdr:row>
      <xdr:rowOff>100536</xdr:rowOff>
    </xdr:from>
    <xdr:to>
      <xdr:col>7</xdr:col>
      <xdr:colOff>752475</xdr:colOff>
      <xdr:row>2754</xdr:row>
      <xdr:rowOff>97621</xdr:rowOff>
    </xdr:to>
    <xdr:pic>
      <xdr:nvPicPr>
        <xdr:cNvPr id="86" name="Imagen 85">
          <a:extLst>
            <a:ext uri="{FF2B5EF4-FFF2-40B4-BE49-F238E27FC236}">
              <a16:creationId xmlns:a16="http://schemas.microsoft.com/office/drawing/2014/main" id="{F3BAF3B1-D44D-228E-F4B0-8A1BD0EDCCF7}"/>
            </a:ext>
          </a:extLst>
        </xdr:cNvPr>
        <xdr:cNvPicPr>
          <a:picLocks noChangeAspect="1"/>
        </xdr:cNvPicPr>
      </xdr:nvPicPr>
      <xdr:blipFill>
        <a:blip xmlns:r="http://schemas.openxmlformats.org/officeDocument/2006/relationships" r:embed="rId82"/>
        <a:stretch>
          <a:fillRect/>
        </a:stretch>
      </xdr:blipFill>
      <xdr:spPr>
        <a:xfrm>
          <a:off x="962026" y="522794436"/>
          <a:ext cx="5553074" cy="949585"/>
        </a:xfrm>
        <a:prstGeom prst="rect">
          <a:avLst/>
        </a:prstGeom>
      </xdr:spPr>
    </xdr:pic>
    <xdr:clientData/>
  </xdr:twoCellAnchor>
  <xdr:twoCellAnchor editAs="oneCell">
    <xdr:from>
      <xdr:col>0</xdr:col>
      <xdr:colOff>19050</xdr:colOff>
      <xdr:row>2790</xdr:row>
      <xdr:rowOff>123825</xdr:rowOff>
    </xdr:from>
    <xdr:to>
      <xdr:col>1</xdr:col>
      <xdr:colOff>752475</xdr:colOff>
      <xdr:row>2793</xdr:row>
      <xdr:rowOff>111220</xdr:rowOff>
    </xdr:to>
    <xdr:pic>
      <xdr:nvPicPr>
        <xdr:cNvPr id="87" name="Imagen 86">
          <a:extLst>
            <a:ext uri="{FF2B5EF4-FFF2-40B4-BE49-F238E27FC236}">
              <a16:creationId xmlns:a16="http://schemas.microsoft.com/office/drawing/2014/main" id="{B9C9C261-A5B6-164D-A35A-1B241D1B42B5}"/>
            </a:ext>
          </a:extLst>
        </xdr:cNvPr>
        <xdr:cNvPicPr>
          <a:picLocks noChangeAspect="1"/>
        </xdr:cNvPicPr>
      </xdr:nvPicPr>
      <xdr:blipFill rotWithShape="1">
        <a:blip xmlns:r="http://schemas.openxmlformats.org/officeDocument/2006/relationships" r:embed="rId83"/>
        <a:srcRect t="6975"/>
        <a:stretch>
          <a:fillRect/>
        </a:stretch>
      </xdr:blipFill>
      <xdr:spPr>
        <a:xfrm>
          <a:off x="19050" y="530628225"/>
          <a:ext cx="1552575" cy="558895"/>
        </a:xfrm>
        <a:prstGeom prst="rect">
          <a:avLst/>
        </a:prstGeom>
      </xdr:spPr>
    </xdr:pic>
    <xdr:clientData/>
  </xdr:twoCellAnchor>
  <xdr:twoCellAnchor editAs="oneCell">
    <xdr:from>
      <xdr:col>0</xdr:col>
      <xdr:colOff>89213</xdr:colOff>
      <xdr:row>2805</xdr:row>
      <xdr:rowOff>66674</xdr:rowOff>
    </xdr:from>
    <xdr:to>
      <xdr:col>7</xdr:col>
      <xdr:colOff>781049</xdr:colOff>
      <xdr:row>2818</xdr:row>
      <xdr:rowOff>42438</xdr:rowOff>
    </xdr:to>
    <xdr:pic>
      <xdr:nvPicPr>
        <xdr:cNvPr id="88" name="Imagen 87">
          <a:extLst>
            <a:ext uri="{FF2B5EF4-FFF2-40B4-BE49-F238E27FC236}">
              <a16:creationId xmlns:a16="http://schemas.microsoft.com/office/drawing/2014/main" id="{186DCE97-F6B0-0B99-810A-E028C33F9E0F}"/>
            </a:ext>
          </a:extLst>
        </xdr:cNvPr>
        <xdr:cNvPicPr>
          <a:picLocks noChangeAspect="1"/>
        </xdr:cNvPicPr>
      </xdr:nvPicPr>
      <xdr:blipFill>
        <a:blip xmlns:r="http://schemas.openxmlformats.org/officeDocument/2006/relationships" r:embed="rId84"/>
        <a:stretch>
          <a:fillRect/>
        </a:stretch>
      </xdr:blipFill>
      <xdr:spPr>
        <a:xfrm>
          <a:off x="89213" y="533428574"/>
          <a:ext cx="6454461" cy="2452264"/>
        </a:xfrm>
        <a:prstGeom prst="rect">
          <a:avLst/>
        </a:prstGeom>
      </xdr:spPr>
    </xdr:pic>
    <xdr:clientData/>
  </xdr:twoCellAnchor>
  <xdr:twoCellAnchor editAs="oneCell">
    <xdr:from>
      <xdr:col>0</xdr:col>
      <xdr:colOff>303950</xdr:colOff>
      <xdr:row>2859</xdr:row>
      <xdr:rowOff>47625</xdr:rowOff>
    </xdr:from>
    <xdr:to>
      <xdr:col>1</xdr:col>
      <xdr:colOff>314325</xdr:colOff>
      <xdr:row>2863</xdr:row>
      <xdr:rowOff>144928</xdr:rowOff>
    </xdr:to>
    <xdr:pic>
      <xdr:nvPicPr>
        <xdr:cNvPr id="89" name="Imagen 88">
          <a:extLst>
            <a:ext uri="{FF2B5EF4-FFF2-40B4-BE49-F238E27FC236}">
              <a16:creationId xmlns:a16="http://schemas.microsoft.com/office/drawing/2014/main" id="{345AC71B-688B-D7EF-6AEB-7C01DAD63165}"/>
            </a:ext>
          </a:extLst>
        </xdr:cNvPr>
        <xdr:cNvPicPr>
          <a:picLocks noChangeAspect="1"/>
        </xdr:cNvPicPr>
      </xdr:nvPicPr>
      <xdr:blipFill>
        <a:blip xmlns:r="http://schemas.openxmlformats.org/officeDocument/2006/relationships" r:embed="rId85"/>
        <a:stretch>
          <a:fillRect/>
        </a:stretch>
      </xdr:blipFill>
      <xdr:spPr>
        <a:xfrm>
          <a:off x="303950" y="543696525"/>
          <a:ext cx="829525" cy="859303"/>
        </a:xfrm>
        <a:prstGeom prst="rect">
          <a:avLst/>
        </a:prstGeom>
      </xdr:spPr>
    </xdr:pic>
    <xdr:clientData/>
  </xdr:twoCellAnchor>
  <xdr:twoCellAnchor editAs="oneCell">
    <xdr:from>
      <xdr:col>0</xdr:col>
      <xdr:colOff>10879</xdr:colOff>
      <xdr:row>2957</xdr:row>
      <xdr:rowOff>57149</xdr:rowOff>
    </xdr:from>
    <xdr:to>
      <xdr:col>7</xdr:col>
      <xdr:colOff>781050</xdr:colOff>
      <xdr:row>2972</xdr:row>
      <xdr:rowOff>175348</xdr:rowOff>
    </xdr:to>
    <xdr:pic>
      <xdr:nvPicPr>
        <xdr:cNvPr id="75" name="Imagen 74">
          <a:extLst>
            <a:ext uri="{FF2B5EF4-FFF2-40B4-BE49-F238E27FC236}">
              <a16:creationId xmlns:a16="http://schemas.microsoft.com/office/drawing/2014/main" id="{E7D12894-D72C-D1B6-3E00-A08BF57485E9}"/>
            </a:ext>
          </a:extLst>
        </xdr:cNvPr>
        <xdr:cNvPicPr>
          <a:picLocks noChangeAspect="1"/>
        </xdr:cNvPicPr>
      </xdr:nvPicPr>
      <xdr:blipFill>
        <a:blip xmlns:r="http://schemas.openxmlformats.org/officeDocument/2006/relationships" r:embed="rId86"/>
        <a:stretch>
          <a:fillRect/>
        </a:stretch>
      </xdr:blipFill>
      <xdr:spPr>
        <a:xfrm>
          <a:off x="10879" y="562375049"/>
          <a:ext cx="6532796" cy="2975699"/>
        </a:xfrm>
        <a:prstGeom prst="rect">
          <a:avLst/>
        </a:prstGeom>
      </xdr:spPr>
    </xdr:pic>
    <xdr:clientData/>
  </xdr:twoCellAnchor>
  <xdr:twoCellAnchor editAs="oneCell">
    <xdr:from>
      <xdr:col>0</xdr:col>
      <xdr:colOff>66675</xdr:colOff>
      <xdr:row>2997</xdr:row>
      <xdr:rowOff>85725</xdr:rowOff>
    </xdr:from>
    <xdr:to>
      <xdr:col>1</xdr:col>
      <xdr:colOff>558175</xdr:colOff>
      <xdr:row>3000</xdr:row>
      <xdr:rowOff>171657</xdr:rowOff>
    </xdr:to>
    <xdr:pic>
      <xdr:nvPicPr>
        <xdr:cNvPr id="76" name="Imagen 75">
          <a:extLst>
            <a:ext uri="{FF2B5EF4-FFF2-40B4-BE49-F238E27FC236}">
              <a16:creationId xmlns:a16="http://schemas.microsoft.com/office/drawing/2014/main" id="{D22424B0-115A-14AB-3874-E45CE5477753}"/>
            </a:ext>
          </a:extLst>
        </xdr:cNvPr>
        <xdr:cNvPicPr>
          <a:picLocks noChangeAspect="1"/>
        </xdr:cNvPicPr>
      </xdr:nvPicPr>
      <xdr:blipFill>
        <a:blip xmlns:r="http://schemas.openxmlformats.org/officeDocument/2006/relationships" r:embed="rId87"/>
        <a:stretch>
          <a:fillRect/>
        </a:stretch>
      </xdr:blipFill>
      <xdr:spPr>
        <a:xfrm>
          <a:off x="66675" y="570214125"/>
          <a:ext cx="1310650" cy="6574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105860</xdr:colOff>
      <xdr:row>4</xdr:row>
      <xdr:rowOff>38100</xdr:rowOff>
    </xdr:from>
    <xdr:to>
      <xdr:col>10</xdr:col>
      <xdr:colOff>276225</xdr:colOff>
      <xdr:row>23</xdr:row>
      <xdr:rowOff>28575</xdr:rowOff>
    </xdr:to>
    <xdr:pic>
      <xdr:nvPicPr>
        <xdr:cNvPr id="2" name="Imagen 1">
          <a:extLst>
            <a:ext uri="{FF2B5EF4-FFF2-40B4-BE49-F238E27FC236}">
              <a16:creationId xmlns:a16="http://schemas.microsoft.com/office/drawing/2014/main" id="{AAB66FD7-2D45-9FD7-0399-E9488E9F47FF}"/>
            </a:ext>
          </a:extLst>
        </xdr:cNvPr>
        <xdr:cNvPicPr>
          <a:picLocks noChangeAspect="1"/>
        </xdr:cNvPicPr>
      </xdr:nvPicPr>
      <xdr:blipFill rotWithShape="1">
        <a:blip xmlns:r="http://schemas.openxmlformats.org/officeDocument/2006/relationships" r:embed="rId1"/>
        <a:srcRect l="1126" t="2925" r="59684" b="41821"/>
        <a:stretch>
          <a:fillRect/>
        </a:stretch>
      </xdr:blipFill>
      <xdr:spPr>
        <a:xfrm>
          <a:off x="105860" y="800100"/>
          <a:ext cx="7790365" cy="3609975"/>
        </a:xfrm>
        <a:prstGeom prst="rect">
          <a:avLst/>
        </a:prstGeom>
      </xdr:spPr>
    </xdr:pic>
    <xdr:clientData/>
  </xdr:twoCellAnchor>
  <xdr:twoCellAnchor editAs="oneCell">
    <xdr:from>
      <xdr:col>1</xdr:col>
      <xdr:colOff>9526</xdr:colOff>
      <xdr:row>26</xdr:row>
      <xdr:rowOff>28575</xdr:rowOff>
    </xdr:from>
    <xdr:to>
      <xdr:col>10</xdr:col>
      <xdr:colOff>238126</xdr:colOff>
      <xdr:row>40</xdr:row>
      <xdr:rowOff>85725</xdr:rowOff>
    </xdr:to>
    <xdr:pic>
      <xdr:nvPicPr>
        <xdr:cNvPr id="3" name="Imagen 2">
          <a:extLst>
            <a:ext uri="{FF2B5EF4-FFF2-40B4-BE49-F238E27FC236}">
              <a16:creationId xmlns:a16="http://schemas.microsoft.com/office/drawing/2014/main" id="{3C4094B4-A50D-89A5-C620-7E3CB2210851}"/>
            </a:ext>
          </a:extLst>
        </xdr:cNvPr>
        <xdr:cNvPicPr>
          <a:picLocks noChangeAspect="1"/>
        </xdr:cNvPicPr>
      </xdr:nvPicPr>
      <xdr:blipFill rotWithShape="1">
        <a:blip xmlns:r="http://schemas.openxmlformats.org/officeDocument/2006/relationships" r:embed="rId2"/>
        <a:srcRect l="4323" t="40191" r="73033" b="33325"/>
        <a:stretch>
          <a:fillRect/>
        </a:stretch>
      </xdr:blipFill>
      <xdr:spPr>
        <a:xfrm>
          <a:off x="771526" y="4981575"/>
          <a:ext cx="7086600" cy="2724150"/>
        </a:xfrm>
        <a:prstGeom prst="rect">
          <a:avLst/>
        </a:prstGeom>
      </xdr:spPr>
    </xdr:pic>
    <xdr:clientData/>
  </xdr:twoCellAnchor>
  <xdr:twoCellAnchor editAs="oneCell">
    <xdr:from>
      <xdr:col>1</xdr:col>
      <xdr:colOff>19050</xdr:colOff>
      <xdr:row>43</xdr:row>
      <xdr:rowOff>104775</xdr:rowOff>
    </xdr:from>
    <xdr:to>
      <xdr:col>7</xdr:col>
      <xdr:colOff>76200</xdr:colOff>
      <xdr:row>62</xdr:row>
      <xdr:rowOff>95251</xdr:rowOff>
    </xdr:to>
    <xdr:pic>
      <xdr:nvPicPr>
        <xdr:cNvPr id="4" name="Imagen 3">
          <a:extLst>
            <a:ext uri="{FF2B5EF4-FFF2-40B4-BE49-F238E27FC236}">
              <a16:creationId xmlns:a16="http://schemas.microsoft.com/office/drawing/2014/main" id="{4DB9A314-B4F2-22CD-B8B1-5B2E42FE3461}"/>
            </a:ext>
          </a:extLst>
        </xdr:cNvPr>
        <xdr:cNvPicPr>
          <a:picLocks noChangeAspect="1"/>
        </xdr:cNvPicPr>
      </xdr:nvPicPr>
      <xdr:blipFill rotWithShape="1">
        <a:blip xmlns:r="http://schemas.openxmlformats.org/officeDocument/2006/relationships" r:embed="rId3"/>
        <a:srcRect l="5023" t="18984" r="80185" b="45919"/>
        <a:stretch>
          <a:fillRect/>
        </a:stretch>
      </xdr:blipFill>
      <xdr:spPr>
        <a:xfrm>
          <a:off x="781050" y="8296275"/>
          <a:ext cx="4629150" cy="36099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140058</xdr:colOff>
      <xdr:row>70</xdr:row>
      <xdr:rowOff>85726</xdr:rowOff>
    </xdr:from>
    <xdr:to>
      <xdr:col>13</xdr:col>
      <xdr:colOff>58243</xdr:colOff>
      <xdr:row>79</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83</xdr:row>
      <xdr:rowOff>695325</xdr:rowOff>
    </xdr:from>
    <xdr:to>
      <xdr:col>16</xdr:col>
      <xdr:colOff>715627</xdr:colOff>
      <xdr:row>91</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90</xdr:row>
      <xdr:rowOff>28575</xdr:rowOff>
    </xdr:from>
    <xdr:to>
      <xdr:col>4</xdr:col>
      <xdr:colOff>1381307</xdr:colOff>
      <xdr:row>93</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94</xdr:row>
      <xdr:rowOff>9524</xdr:rowOff>
    </xdr:from>
    <xdr:to>
      <xdr:col>10</xdr:col>
      <xdr:colOff>515058</xdr:colOff>
      <xdr:row>101</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92</xdr:row>
      <xdr:rowOff>9525</xdr:rowOff>
    </xdr:from>
    <xdr:to>
      <xdr:col>8</xdr:col>
      <xdr:colOff>466724</xdr:colOff>
      <xdr:row>93</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102</xdr:row>
      <xdr:rowOff>28575</xdr:rowOff>
    </xdr:from>
    <xdr:to>
      <xdr:col>11</xdr:col>
      <xdr:colOff>590550</xdr:colOff>
      <xdr:row>102</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102</xdr:row>
      <xdr:rowOff>1218331</xdr:rowOff>
    </xdr:from>
    <xdr:to>
      <xdr:col>13</xdr:col>
      <xdr:colOff>649333</xdr:colOff>
      <xdr:row>104</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105</xdr:row>
      <xdr:rowOff>123825</xdr:rowOff>
    </xdr:from>
    <xdr:to>
      <xdr:col>13</xdr:col>
      <xdr:colOff>382223</xdr:colOff>
      <xdr:row>109</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104</xdr:row>
      <xdr:rowOff>1952625</xdr:rowOff>
    </xdr:from>
    <xdr:to>
      <xdr:col>3</xdr:col>
      <xdr:colOff>2952750</xdr:colOff>
      <xdr:row>104</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8</xdr:col>
      <xdr:colOff>47625</xdr:colOff>
      <xdr:row>1</xdr:row>
      <xdr:rowOff>161925</xdr:rowOff>
    </xdr:from>
    <xdr:to>
      <xdr:col>14</xdr:col>
      <xdr:colOff>743685</xdr:colOff>
      <xdr:row>7</xdr:row>
      <xdr:rowOff>228773</xdr:rowOff>
    </xdr:to>
    <xdr:pic>
      <xdr:nvPicPr>
        <xdr:cNvPr id="2" name="Imagen 1">
          <a:extLst>
            <a:ext uri="{FF2B5EF4-FFF2-40B4-BE49-F238E27FC236}">
              <a16:creationId xmlns:a16="http://schemas.microsoft.com/office/drawing/2014/main" id="{6A2E9376-1E8C-7D7A-2630-7F06AD5DEC99}"/>
            </a:ext>
          </a:extLst>
        </xdr:cNvPr>
        <xdr:cNvPicPr>
          <a:picLocks noChangeAspect="1"/>
        </xdr:cNvPicPr>
      </xdr:nvPicPr>
      <xdr:blipFill>
        <a:blip xmlns:r="http://schemas.openxmlformats.org/officeDocument/2006/relationships" r:embed="rId1"/>
        <a:stretch>
          <a:fillRect/>
        </a:stretch>
      </xdr:blipFill>
      <xdr:spPr>
        <a:xfrm>
          <a:off x="15382875" y="352425"/>
          <a:ext cx="5268060" cy="1238423"/>
        </a:xfrm>
        <a:prstGeom prst="rect">
          <a:avLst/>
        </a:prstGeom>
      </xdr:spPr>
    </xdr:pic>
    <xdr:clientData/>
  </xdr:twoCellAnchor>
  <xdr:twoCellAnchor>
    <xdr:from>
      <xdr:col>3</xdr:col>
      <xdr:colOff>3162300</xdr:colOff>
      <xdr:row>5</xdr:row>
      <xdr:rowOff>95250</xdr:rowOff>
    </xdr:from>
    <xdr:to>
      <xdr:col>7</xdr:col>
      <xdr:colOff>1381125</xdr:colOff>
      <xdr:row>5</xdr:row>
      <xdr:rowOff>114300</xdr:rowOff>
    </xdr:to>
    <xdr:cxnSp macro="">
      <xdr:nvCxnSpPr>
        <xdr:cNvPr id="4" name="Conector recto de flecha 3">
          <a:extLst>
            <a:ext uri="{FF2B5EF4-FFF2-40B4-BE49-F238E27FC236}">
              <a16:creationId xmlns:a16="http://schemas.microsoft.com/office/drawing/2014/main" id="{9FB1AB3E-5CBA-467C-080E-D649C4CC4BF6}"/>
            </a:ext>
          </a:extLst>
        </xdr:cNvPr>
        <xdr:cNvCxnSpPr/>
      </xdr:nvCxnSpPr>
      <xdr:spPr>
        <a:xfrm>
          <a:off x="8963025" y="1066800"/>
          <a:ext cx="6343650" cy="1905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466725</xdr:colOff>
      <xdr:row>7</xdr:row>
      <xdr:rowOff>533400</xdr:rowOff>
    </xdr:from>
    <xdr:to>
      <xdr:col>10</xdr:col>
      <xdr:colOff>451060</xdr:colOff>
      <xdr:row>7</xdr:row>
      <xdr:rowOff>736628</xdr:rowOff>
    </xdr:to>
    <xdr:pic>
      <xdr:nvPicPr>
        <xdr:cNvPr id="5" name="Imagen 4">
          <a:extLst>
            <a:ext uri="{FF2B5EF4-FFF2-40B4-BE49-F238E27FC236}">
              <a16:creationId xmlns:a16="http://schemas.microsoft.com/office/drawing/2014/main" id="{E71A22A5-71BC-7764-0706-336A51138261}"/>
            </a:ext>
          </a:extLst>
        </xdr:cNvPr>
        <xdr:cNvPicPr>
          <a:picLocks noChangeAspect="1"/>
        </xdr:cNvPicPr>
      </xdr:nvPicPr>
      <xdr:blipFill>
        <a:blip xmlns:r="http://schemas.openxmlformats.org/officeDocument/2006/relationships" r:embed="rId2"/>
        <a:stretch>
          <a:fillRect/>
        </a:stretch>
      </xdr:blipFill>
      <xdr:spPr>
        <a:xfrm>
          <a:off x="15792450" y="1895475"/>
          <a:ext cx="1505160" cy="200053"/>
        </a:xfrm>
        <a:prstGeom prst="rect">
          <a:avLst/>
        </a:prstGeom>
      </xdr:spPr>
    </xdr:pic>
    <xdr:clientData/>
  </xdr:twoCellAnchor>
  <xdr:twoCellAnchor>
    <xdr:from>
      <xdr:col>7</xdr:col>
      <xdr:colOff>1019175</xdr:colOff>
      <xdr:row>6</xdr:row>
      <xdr:rowOff>95250</xdr:rowOff>
    </xdr:from>
    <xdr:to>
      <xdr:col>8</xdr:col>
      <xdr:colOff>466725</xdr:colOff>
      <xdr:row>7</xdr:row>
      <xdr:rowOff>633427</xdr:rowOff>
    </xdr:to>
    <xdr:cxnSp macro="">
      <xdr:nvCxnSpPr>
        <xdr:cNvPr id="6" name="Conector recto de flecha 5">
          <a:extLst>
            <a:ext uri="{FF2B5EF4-FFF2-40B4-BE49-F238E27FC236}">
              <a16:creationId xmlns:a16="http://schemas.microsoft.com/office/drawing/2014/main" id="{25CC9A27-8C89-4BEA-BAD0-C1AD54206791}"/>
            </a:ext>
          </a:extLst>
        </xdr:cNvPr>
        <xdr:cNvCxnSpPr>
          <a:endCxn id="5" idx="1"/>
        </xdr:cNvCxnSpPr>
      </xdr:nvCxnSpPr>
      <xdr:spPr>
        <a:xfrm>
          <a:off x="14944725" y="1257300"/>
          <a:ext cx="847725" cy="738202"/>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219074</xdr:colOff>
      <xdr:row>8</xdr:row>
      <xdr:rowOff>19050</xdr:rowOff>
    </xdr:from>
    <xdr:to>
      <xdr:col>13</xdr:col>
      <xdr:colOff>451310</xdr:colOff>
      <xdr:row>9</xdr:row>
      <xdr:rowOff>184280</xdr:rowOff>
    </xdr:to>
    <xdr:pic>
      <xdr:nvPicPr>
        <xdr:cNvPr id="10" name="Imagen 9">
          <a:extLst>
            <a:ext uri="{FF2B5EF4-FFF2-40B4-BE49-F238E27FC236}">
              <a16:creationId xmlns:a16="http://schemas.microsoft.com/office/drawing/2014/main" id="{D120765A-32BD-426D-C3C4-553818B9B4D3}"/>
            </a:ext>
          </a:extLst>
        </xdr:cNvPr>
        <xdr:cNvPicPr>
          <a:picLocks noChangeAspect="1"/>
        </xdr:cNvPicPr>
      </xdr:nvPicPr>
      <xdr:blipFill rotWithShape="1">
        <a:blip xmlns:r="http://schemas.openxmlformats.org/officeDocument/2006/relationships" r:embed="rId3"/>
        <a:srcRect l="864"/>
        <a:stretch>
          <a:fillRect/>
        </a:stretch>
      </xdr:blipFill>
      <xdr:spPr>
        <a:xfrm>
          <a:off x="16192499" y="2171700"/>
          <a:ext cx="3277061" cy="933580"/>
        </a:xfrm>
        <a:prstGeom prst="rect">
          <a:avLst/>
        </a:prstGeom>
      </xdr:spPr>
    </xdr:pic>
    <xdr:clientData/>
  </xdr:twoCellAnchor>
  <xdr:twoCellAnchor>
    <xdr:from>
      <xdr:col>7</xdr:col>
      <xdr:colOff>952500</xdr:colOff>
      <xdr:row>7</xdr:row>
      <xdr:rowOff>495300</xdr:rowOff>
    </xdr:from>
    <xdr:to>
      <xdr:col>9</xdr:col>
      <xdr:colOff>219074</xdr:colOff>
      <xdr:row>8</xdr:row>
      <xdr:rowOff>485840</xdr:rowOff>
    </xdr:to>
    <xdr:cxnSp macro="">
      <xdr:nvCxnSpPr>
        <xdr:cNvPr id="11" name="Conector recto de flecha 10">
          <a:extLst>
            <a:ext uri="{FF2B5EF4-FFF2-40B4-BE49-F238E27FC236}">
              <a16:creationId xmlns:a16="http://schemas.microsoft.com/office/drawing/2014/main" id="{49FB8E5C-DB6A-4EE5-9817-CCE88BCE0D70}"/>
            </a:ext>
          </a:extLst>
        </xdr:cNvPr>
        <xdr:cNvCxnSpPr>
          <a:endCxn id="10" idx="1"/>
        </xdr:cNvCxnSpPr>
      </xdr:nvCxnSpPr>
      <xdr:spPr>
        <a:xfrm>
          <a:off x="14763750" y="1857375"/>
          <a:ext cx="1428749" cy="781115"/>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454026</xdr:colOff>
      <xdr:row>12</xdr:row>
      <xdr:rowOff>290215</xdr:rowOff>
    </xdr:from>
    <xdr:to>
      <xdr:col>15</xdr:col>
      <xdr:colOff>358775</xdr:colOff>
      <xdr:row>16</xdr:row>
      <xdr:rowOff>53975</xdr:rowOff>
    </xdr:to>
    <xdr:pic>
      <xdr:nvPicPr>
        <xdr:cNvPr id="14" name="Imagen 13">
          <a:extLst>
            <a:ext uri="{FF2B5EF4-FFF2-40B4-BE49-F238E27FC236}">
              <a16:creationId xmlns:a16="http://schemas.microsoft.com/office/drawing/2014/main" id="{F57AF1AF-F078-891C-D9C6-B84C548345D7}"/>
            </a:ext>
          </a:extLst>
        </xdr:cNvPr>
        <xdr:cNvPicPr>
          <a:picLocks noChangeAspect="1"/>
        </xdr:cNvPicPr>
      </xdr:nvPicPr>
      <xdr:blipFill rotWithShape="1">
        <a:blip xmlns:r="http://schemas.openxmlformats.org/officeDocument/2006/relationships" r:embed="rId4"/>
        <a:srcRect l="4262" t="14852" r="66516" b="40221"/>
        <a:stretch>
          <a:fillRect/>
        </a:stretch>
      </xdr:blipFill>
      <xdr:spPr>
        <a:xfrm>
          <a:off x="15665451" y="4757440"/>
          <a:ext cx="5238749" cy="2649835"/>
        </a:xfrm>
        <a:prstGeom prst="rect">
          <a:avLst/>
        </a:prstGeom>
      </xdr:spPr>
    </xdr:pic>
    <xdr:clientData/>
  </xdr:twoCellAnchor>
  <xdr:twoCellAnchor>
    <xdr:from>
      <xdr:col>3</xdr:col>
      <xdr:colOff>2457450</xdr:colOff>
      <xdr:row>13</xdr:row>
      <xdr:rowOff>676275</xdr:rowOff>
    </xdr:from>
    <xdr:to>
      <xdr:col>8</xdr:col>
      <xdr:colOff>454026</xdr:colOff>
      <xdr:row>14</xdr:row>
      <xdr:rowOff>72083</xdr:rowOff>
    </xdr:to>
    <xdr:cxnSp macro="">
      <xdr:nvCxnSpPr>
        <xdr:cNvPr id="15" name="Conector recto de flecha 14">
          <a:extLst>
            <a:ext uri="{FF2B5EF4-FFF2-40B4-BE49-F238E27FC236}">
              <a16:creationId xmlns:a16="http://schemas.microsoft.com/office/drawing/2014/main" id="{D487F72F-6E04-440D-9EF7-77772AB33186}"/>
            </a:ext>
          </a:extLst>
        </xdr:cNvPr>
        <xdr:cNvCxnSpPr>
          <a:endCxn id="14" idx="1"/>
        </xdr:cNvCxnSpPr>
      </xdr:nvCxnSpPr>
      <xdr:spPr>
        <a:xfrm>
          <a:off x="8143875" y="5924550"/>
          <a:ext cx="7521576" cy="157808"/>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2447925</xdr:colOff>
      <xdr:row>23</xdr:row>
      <xdr:rowOff>47624</xdr:rowOff>
    </xdr:from>
    <xdr:to>
      <xdr:col>2</xdr:col>
      <xdr:colOff>3390900</xdr:colOff>
      <xdr:row>23</xdr:row>
      <xdr:rowOff>308931</xdr:rowOff>
    </xdr:to>
    <xdr:pic>
      <xdr:nvPicPr>
        <xdr:cNvPr id="3" name="Imagen 2">
          <a:extLst>
            <a:ext uri="{FF2B5EF4-FFF2-40B4-BE49-F238E27FC236}">
              <a16:creationId xmlns:a16="http://schemas.microsoft.com/office/drawing/2014/main" id="{E25E128F-9E19-351D-C30B-98BE44E6C31F}"/>
            </a:ext>
          </a:extLst>
        </xdr:cNvPr>
        <xdr:cNvPicPr>
          <a:picLocks noChangeAspect="1"/>
        </xdr:cNvPicPr>
      </xdr:nvPicPr>
      <xdr:blipFill>
        <a:blip xmlns:r="http://schemas.openxmlformats.org/officeDocument/2006/relationships" r:embed="rId5"/>
        <a:stretch>
          <a:fillRect/>
        </a:stretch>
      </xdr:blipFill>
      <xdr:spPr>
        <a:xfrm>
          <a:off x="4514850" y="11382374"/>
          <a:ext cx="942975" cy="261307"/>
        </a:xfrm>
        <a:prstGeom prst="rect">
          <a:avLst/>
        </a:prstGeom>
      </xdr:spPr>
    </xdr:pic>
    <xdr:clientData/>
  </xdr:twoCellAnchor>
  <xdr:twoCellAnchor editAs="oneCell">
    <xdr:from>
      <xdr:col>3</xdr:col>
      <xdr:colOff>38100</xdr:colOff>
      <xdr:row>24</xdr:row>
      <xdr:rowOff>238009</xdr:rowOff>
    </xdr:from>
    <xdr:to>
      <xdr:col>3</xdr:col>
      <xdr:colOff>2152649</xdr:colOff>
      <xdr:row>24</xdr:row>
      <xdr:rowOff>2257382</xdr:rowOff>
    </xdr:to>
    <xdr:pic>
      <xdr:nvPicPr>
        <xdr:cNvPr id="7" name="Imagen 6">
          <a:extLst>
            <a:ext uri="{FF2B5EF4-FFF2-40B4-BE49-F238E27FC236}">
              <a16:creationId xmlns:a16="http://schemas.microsoft.com/office/drawing/2014/main" id="{BD9053D5-A9BC-7C4B-23B1-F532AE7CFC14}"/>
            </a:ext>
          </a:extLst>
        </xdr:cNvPr>
        <xdr:cNvPicPr>
          <a:picLocks noChangeAspect="1"/>
        </xdr:cNvPicPr>
      </xdr:nvPicPr>
      <xdr:blipFill>
        <a:blip xmlns:r="http://schemas.openxmlformats.org/officeDocument/2006/relationships" r:embed="rId6"/>
        <a:stretch>
          <a:fillRect/>
        </a:stretch>
      </xdr:blipFill>
      <xdr:spPr>
        <a:xfrm>
          <a:off x="5724525" y="12144259"/>
          <a:ext cx="2114549" cy="2016198"/>
        </a:xfrm>
        <a:prstGeom prst="rect">
          <a:avLst/>
        </a:prstGeom>
      </xdr:spPr>
    </xdr:pic>
    <xdr:clientData/>
  </xdr:twoCellAnchor>
  <xdr:twoCellAnchor editAs="oneCell">
    <xdr:from>
      <xdr:col>2</xdr:col>
      <xdr:colOff>28575</xdr:colOff>
      <xdr:row>26</xdr:row>
      <xdr:rowOff>609600</xdr:rowOff>
    </xdr:from>
    <xdr:to>
      <xdr:col>2</xdr:col>
      <xdr:colOff>1252624</xdr:colOff>
      <xdr:row>26</xdr:row>
      <xdr:rowOff>1498600</xdr:rowOff>
    </xdr:to>
    <xdr:pic>
      <xdr:nvPicPr>
        <xdr:cNvPr id="8" name="Imagen 7">
          <a:extLst>
            <a:ext uri="{FF2B5EF4-FFF2-40B4-BE49-F238E27FC236}">
              <a16:creationId xmlns:a16="http://schemas.microsoft.com/office/drawing/2014/main" id="{12977405-2DA2-021E-E4BF-A6000E5BC0A3}"/>
            </a:ext>
          </a:extLst>
        </xdr:cNvPr>
        <xdr:cNvPicPr>
          <a:picLocks noChangeAspect="1"/>
        </xdr:cNvPicPr>
      </xdr:nvPicPr>
      <xdr:blipFill>
        <a:blip xmlns:r="http://schemas.openxmlformats.org/officeDocument/2006/relationships" r:embed="rId7"/>
        <a:stretch>
          <a:fillRect/>
        </a:stretch>
      </xdr:blipFill>
      <xdr:spPr>
        <a:xfrm>
          <a:off x="2095500" y="15611475"/>
          <a:ext cx="1224049" cy="885825"/>
        </a:xfrm>
        <a:prstGeom prst="rect">
          <a:avLst/>
        </a:prstGeom>
      </xdr:spPr>
    </xdr:pic>
    <xdr:clientData/>
  </xdr:twoCellAnchor>
  <xdr:twoCellAnchor editAs="oneCell">
    <xdr:from>
      <xdr:col>2</xdr:col>
      <xdr:colOff>38099</xdr:colOff>
      <xdr:row>26</xdr:row>
      <xdr:rowOff>1160418</xdr:rowOff>
    </xdr:from>
    <xdr:to>
      <xdr:col>2</xdr:col>
      <xdr:colOff>3600450</xdr:colOff>
      <xdr:row>27</xdr:row>
      <xdr:rowOff>1291218</xdr:rowOff>
    </xdr:to>
    <xdr:pic>
      <xdr:nvPicPr>
        <xdr:cNvPr id="9" name="Imagen 8">
          <a:extLst>
            <a:ext uri="{FF2B5EF4-FFF2-40B4-BE49-F238E27FC236}">
              <a16:creationId xmlns:a16="http://schemas.microsoft.com/office/drawing/2014/main" id="{DE7951E8-E048-D9D5-957C-013AC5BFB7D1}"/>
            </a:ext>
          </a:extLst>
        </xdr:cNvPr>
        <xdr:cNvPicPr>
          <a:picLocks noChangeAspect="1"/>
        </xdr:cNvPicPr>
      </xdr:nvPicPr>
      <xdr:blipFill>
        <a:blip xmlns:r="http://schemas.openxmlformats.org/officeDocument/2006/relationships" r:embed="rId8"/>
        <a:stretch>
          <a:fillRect/>
        </a:stretch>
      </xdr:blipFill>
      <xdr:spPr>
        <a:xfrm>
          <a:off x="2105024" y="16162293"/>
          <a:ext cx="3562351" cy="1654800"/>
        </a:xfrm>
        <a:prstGeom prst="rect">
          <a:avLst/>
        </a:prstGeom>
      </xdr:spPr>
    </xdr:pic>
    <xdr:clientData/>
  </xdr:twoCellAnchor>
  <xdr:twoCellAnchor editAs="oneCell">
    <xdr:from>
      <xdr:col>2</xdr:col>
      <xdr:colOff>57150</xdr:colOff>
      <xdr:row>29</xdr:row>
      <xdr:rowOff>38100</xdr:rowOff>
    </xdr:from>
    <xdr:to>
      <xdr:col>2</xdr:col>
      <xdr:colOff>2641600</xdr:colOff>
      <xdr:row>29</xdr:row>
      <xdr:rowOff>913850</xdr:rowOff>
    </xdr:to>
    <xdr:pic>
      <xdr:nvPicPr>
        <xdr:cNvPr id="12" name="Imagen 11">
          <a:extLst>
            <a:ext uri="{FF2B5EF4-FFF2-40B4-BE49-F238E27FC236}">
              <a16:creationId xmlns:a16="http://schemas.microsoft.com/office/drawing/2014/main" id="{4EA063E3-68AD-8D52-5A5F-761C1EB727C0}"/>
            </a:ext>
          </a:extLst>
        </xdr:cNvPr>
        <xdr:cNvPicPr>
          <a:picLocks noChangeAspect="1"/>
        </xdr:cNvPicPr>
      </xdr:nvPicPr>
      <xdr:blipFill rotWithShape="1">
        <a:blip xmlns:r="http://schemas.openxmlformats.org/officeDocument/2006/relationships" r:embed="rId9"/>
        <a:srcRect r="58266"/>
        <a:stretch>
          <a:fillRect/>
        </a:stretch>
      </xdr:blipFill>
      <xdr:spPr>
        <a:xfrm>
          <a:off x="2124075" y="19421475"/>
          <a:ext cx="2581275" cy="875750"/>
        </a:xfrm>
        <a:prstGeom prst="rect">
          <a:avLst/>
        </a:prstGeom>
      </xdr:spPr>
    </xdr:pic>
    <xdr:clientData/>
  </xdr:twoCellAnchor>
  <xdr:twoCellAnchor editAs="oneCell">
    <xdr:from>
      <xdr:col>2</xdr:col>
      <xdr:colOff>57150</xdr:colOff>
      <xdr:row>28</xdr:row>
      <xdr:rowOff>47625</xdr:rowOff>
    </xdr:from>
    <xdr:to>
      <xdr:col>2</xdr:col>
      <xdr:colOff>3003550</xdr:colOff>
      <xdr:row>28</xdr:row>
      <xdr:rowOff>1514943</xdr:rowOff>
    </xdr:to>
    <xdr:pic>
      <xdr:nvPicPr>
        <xdr:cNvPr id="13" name="Imagen 12">
          <a:extLst>
            <a:ext uri="{FF2B5EF4-FFF2-40B4-BE49-F238E27FC236}">
              <a16:creationId xmlns:a16="http://schemas.microsoft.com/office/drawing/2014/main" id="{B1711064-CE18-DDC6-F734-CD60E4DA6F9B}"/>
            </a:ext>
          </a:extLst>
        </xdr:cNvPr>
        <xdr:cNvPicPr>
          <a:picLocks noChangeAspect="1"/>
        </xdr:cNvPicPr>
      </xdr:nvPicPr>
      <xdr:blipFill>
        <a:blip xmlns:r="http://schemas.openxmlformats.org/officeDocument/2006/relationships" r:embed="rId10"/>
        <a:stretch>
          <a:fillRect/>
        </a:stretch>
      </xdr:blipFill>
      <xdr:spPr>
        <a:xfrm>
          <a:off x="2124075" y="17897475"/>
          <a:ext cx="2943225" cy="1464143"/>
        </a:xfrm>
        <a:prstGeom prst="rect">
          <a:avLst/>
        </a:prstGeom>
      </xdr:spPr>
    </xdr:pic>
    <xdr:clientData/>
  </xdr:twoCellAnchor>
  <xdr:twoCellAnchor editAs="oneCell">
    <xdr:from>
      <xdr:col>3</xdr:col>
      <xdr:colOff>5629276</xdr:colOff>
      <xdr:row>29</xdr:row>
      <xdr:rowOff>390525</xdr:rowOff>
    </xdr:from>
    <xdr:to>
      <xdr:col>7</xdr:col>
      <xdr:colOff>1047750</xdr:colOff>
      <xdr:row>31</xdr:row>
      <xdr:rowOff>29110</xdr:rowOff>
    </xdr:to>
    <xdr:pic>
      <xdr:nvPicPr>
        <xdr:cNvPr id="16" name="Imagen 15">
          <a:extLst>
            <a:ext uri="{FF2B5EF4-FFF2-40B4-BE49-F238E27FC236}">
              <a16:creationId xmlns:a16="http://schemas.microsoft.com/office/drawing/2014/main" id="{EE7E5165-83BD-CBCB-2D11-80BC128874F9}"/>
            </a:ext>
          </a:extLst>
        </xdr:cNvPr>
        <xdr:cNvPicPr>
          <a:picLocks noChangeAspect="1"/>
        </xdr:cNvPicPr>
      </xdr:nvPicPr>
      <xdr:blipFill>
        <a:blip xmlns:r="http://schemas.openxmlformats.org/officeDocument/2006/relationships" r:embed="rId11"/>
        <a:stretch>
          <a:fillRect/>
        </a:stretch>
      </xdr:blipFill>
      <xdr:spPr>
        <a:xfrm>
          <a:off x="11315701" y="19773900"/>
          <a:ext cx="3543299" cy="1159410"/>
        </a:xfrm>
        <a:prstGeom prst="rect">
          <a:avLst/>
        </a:prstGeom>
      </xdr:spPr>
    </xdr:pic>
    <xdr:clientData/>
  </xdr:twoCellAnchor>
  <xdr:twoCellAnchor editAs="oneCell">
    <xdr:from>
      <xdr:col>2</xdr:col>
      <xdr:colOff>92652</xdr:colOff>
      <xdr:row>30</xdr:row>
      <xdr:rowOff>47625</xdr:rowOff>
    </xdr:from>
    <xdr:to>
      <xdr:col>2</xdr:col>
      <xdr:colOff>2038350</xdr:colOff>
      <xdr:row>31</xdr:row>
      <xdr:rowOff>1297630</xdr:rowOff>
    </xdr:to>
    <xdr:pic>
      <xdr:nvPicPr>
        <xdr:cNvPr id="17" name="Imagen 16">
          <a:extLst>
            <a:ext uri="{FF2B5EF4-FFF2-40B4-BE49-F238E27FC236}">
              <a16:creationId xmlns:a16="http://schemas.microsoft.com/office/drawing/2014/main" id="{BF9694C8-3448-6006-4DA1-0D4FC6895015}"/>
            </a:ext>
          </a:extLst>
        </xdr:cNvPr>
        <xdr:cNvPicPr>
          <a:picLocks noChangeAspect="1"/>
        </xdr:cNvPicPr>
      </xdr:nvPicPr>
      <xdr:blipFill>
        <a:blip xmlns:r="http://schemas.openxmlformats.org/officeDocument/2006/relationships" r:embed="rId12"/>
        <a:stretch>
          <a:fillRect/>
        </a:stretch>
      </xdr:blipFill>
      <xdr:spPr>
        <a:xfrm>
          <a:off x="2159577" y="20383500"/>
          <a:ext cx="1945698" cy="1821505"/>
        </a:xfrm>
        <a:prstGeom prst="rect">
          <a:avLst/>
        </a:prstGeom>
      </xdr:spPr>
    </xdr:pic>
    <xdr:clientData/>
  </xdr:twoCellAnchor>
  <xdr:twoCellAnchor editAs="oneCell">
    <xdr:from>
      <xdr:col>3</xdr:col>
      <xdr:colOff>2182377</xdr:colOff>
      <xdr:row>32</xdr:row>
      <xdr:rowOff>209549</xdr:rowOff>
    </xdr:from>
    <xdr:to>
      <xdr:col>3</xdr:col>
      <xdr:colOff>3848810</xdr:colOff>
      <xdr:row>33</xdr:row>
      <xdr:rowOff>3174</xdr:rowOff>
    </xdr:to>
    <xdr:pic>
      <xdr:nvPicPr>
        <xdr:cNvPr id="18" name="Imagen 17">
          <a:extLst>
            <a:ext uri="{FF2B5EF4-FFF2-40B4-BE49-F238E27FC236}">
              <a16:creationId xmlns:a16="http://schemas.microsoft.com/office/drawing/2014/main" id="{3B6338EC-EE67-5BD8-4EF6-365A72BAF153}"/>
            </a:ext>
          </a:extLst>
        </xdr:cNvPr>
        <xdr:cNvPicPr>
          <a:picLocks noChangeAspect="1"/>
        </xdr:cNvPicPr>
      </xdr:nvPicPr>
      <xdr:blipFill rotWithShape="1">
        <a:blip xmlns:r="http://schemas.openxmlformats.org/officeDocument/2006/relationships" r:embed="rId13"/>
        <a:srcRect t="19990" b="34844"/>
        <a:stretch>
          <a:fillRect/>
        </a:stretch>
      </xdr:blipFill>
      <xdr:spPr>
        <a:xfrm>
          <a:off x="7868802" y="22450424"/>
          <a:ext cx="1666433" cy="581025"/>
        </a:xfrm>
        <a:prstGeom prst="rect">
          <a:avLst/>
        </a:prstGeom>
      </xdr:spPr>
    </xdr:pic>
    <xdr:clientData/>
  </xdr:twoCellAnchor>
  <xdr:twoCellAnchor editAs="oneCell">
    <xdr:from>
      <xdr:col>3</xdr:col>
      <xdr:colOff>3915927</xdr:colOff>
      <xdr:row>32</xdr:row>
      <xdr:rowOff>323850</xdr:rowOff>
    </xdr:from>
    <xdr:to>
      <xdr:col>3</xdr:col>
      <xdr:colOff>5582360</xdr:colOff>
      <xdr:row>32</xdr:row>
      <xdr:rowOff>775249</xdr:rowOff>
    </xdr:to>
    <xdr:pic>
      <xdr:nvPicPr>
        <xdr:cNvPr id="19" name="Imagen 18">
          <a:extLst>
            <a:ext uri="{FF2B5EF4-FFF2-40B4-BE49-F238E27FC236}">
              <a16:creationId xmlns:a16="http://schemas.microsoft.com/office/drawing/2014/main" id="{CFEE62D1-1578-48E5-9A68-80A896273E22}"/>
            </a:ext>
          </a:extLst>
        </xdr:cNvPr>
        <xdr:cNvPicPr>
          <a:picLocks noChangeAspect="1"/>
        </xdr:cNvPicPr>
      </xdr:nvPicPr>
      <xdr:blipFill rotWithShape="1">
        <a:blip xmlns:r="http://schemas.openxmlformats.org/officeDocument/2006/relationships" r:embed="rId13"/>
        <a:srcRect t="65157"/>
        <a:stretch>
          <a:fillRect/>
        </a:stretch>
      </xdr:blipFill>
      <xdr:spPr>
        <a:xfrm>
          <a:off x="9602352" y="22564725"/>
          <a:ext cx="1666433" cy="448224"/>
        </a:xfrm>
        <a:prstGeom prst="rect">
          <a:avLst/>
        </a:prstGeom>
      </xdr:spPr>
    </xdr:pic>
    <xdr:clientData/>
  </xdr:twoCellAnchor>
  <xdr:twoCellAnchor editAs="oneCell">
    <xdr:from>
      <xdr:col>3</xdr:col>
      <xdr:colOff>420252</xdr:colOff>
      <xdr:row>32</xdr:row>
      <xdr:rowOff>238125</xdr:rowOff>
    </xdr:from>
    <xdr:to>
      <xdr:col>3</xdr:col>
      <xdr:colOff>2089860</xdr:colOff>
      <xdr:row>32</xdr:row>
      <xdr:rowOff>508000</xdr:rowOff>
    </xdr:to>
    <xdr:pic>
      <xdr:nvPicPr>
        <xdr:cNvPr id="20" name="Imagen 19">
          <a:extLst>
            <a:ext uri="{FF2B5EF4-FFF2-40B4-BE49-F238E27FC236}">
              <a16:creationId xmlns:a16="http://schemas.microsoft.com/office/drawing/2014/main" id="{2E0242AE-808A-4E36-86F4-8C61F25D23C9}"/>
            </a:ext>
          </a:extLst>
        </xdr:cNvPr>
        <xdr:cNvPicPr>
          <a:picLocks noChangeAspect="1"/>
        </xdr:cNvPicPr>
      </xdr:nvPicPr>
      <xdr:blipFill rotWithShape="1">
        <a:blip xmlns:r="http://schemas.openxmlformats.org/officeDocument/2006/relationships" r:embed="rId13"/>
        <a:srcRect b="79269"/>
        <a:stretch>
          <a:fillRect/>
        </a:stretch>
      </xdr:blipFill>
      <xdr:spPr>
        <a:xfrm>
          <a:off x="6106677" y="22479000"/>
          <a:ext cx="1666433" cy="266700"/>
        </a:xfrm>
        <a:prstGeom prst="rect">
          <a:avLst/>
        </a:prstGeom>
      </xdr:spPr>
    </xdr:pic>
    <xdr:clientData/>
  </xdr:twoCellAnchor>
  <xdr:twoCellAnchor editAs="oneCell">
    <xdr:from>
      <xdr:col>2</xdr:col>
      <xdr:colOff>47625</xdr:colOff>
      <xdr:row>32</xdr:row>
      <xdr:rowOff>249106</xdr:rowOff>
    </xdr:from>
    <xdr:to>
      <xdr:col>2</xdr:col>
      <xdr:colOff>2819400</xdr:colOff>
      <xdr:row>33</xdr:row>
      <xdr:rowOff>378328</xdr:rowOff>
    </xdr:to>
    <xdr:pic>
      <xdr:nvPicPr>
        <xdr:cNvPr id="21" name="Imagen 20">
          <a:extLst>
            <a:ext uri="{FF2B5EF4-FFF2-40B4-BE49-F238E27FC236}">
              <a16:creationId xmlns:a16="http://schemas.microsoft.com/office/drawing/2014/main" id="{384F261A-D2B2-1675-3D24-BD09B72E3174}"/>
            </a:ext>
          </a:extLst>
        </xdr:cNvPr>
        <xdr:cNvPicPr>
          <a:picLocks noChangeAspect="1"/>
        </xdr:cNvPicPr>
      </xdr:nvPicPr>
      <xdr:blipFill>
        <a:blip xmlns:r="http://schemas.openxmlformats.org/officeDocument/2006/relationships" r:embed="rId14"/>
        <a:stretch>
          <a:fillRect/>
        </a:stretch>
      </xdr:blipFill>
      <xdr:spPr>
        <a:xfrm>
          <a:off x="2114550" y="22489981"/>
          <a:ext cx="2771775" cy="916622"/>
        </a:xfrm>
        <a:prstGeom prst="rect">
          <a:avLst/>
        </a:prstGeom>
      </xdr:spPr>
    </xdr:pic>
    <xdr:clientData/>
  </xdr:twoCellAnchor>
  <xdr:twoCellAnchor editAs="oneCell">
    <xdr:from>
      <xdr:col>2</xdr:col>
      <xdr:colOff>42070</xdr:colOff>
      <xdr:row>34</xdr:row>
      <xdr:rowOff>19049</xdr:rowOff>
    </xdr:from>
    <xdr:to>
      <xdr:col>2</xdr:col>
      <xdr:colOff>3619500</xdr:colOff>
      <xdr:row>35</xdr:row>
      <xdr:rowOff>8975</xdr:rowOff>
    </xdr:to>
    <xdr:pic>
      <xdr:nvPicPr>
        <xdr:cNvPr id="22" name="Imagen 21">
          <a:extLst>
            <a:ext uri="{FF2B5EF4-FFF2-40B4-BE49-F238E27FC236}">
              <a16:creationId xmlns:a16="http://schemas.microsoft.com/office/drawing/2014/main" id="{42A5CDAF-834B-0AC7-57A2-30D08E818F1F}"/>
            </a:ext>
          </a:extLst>
        </xdr:cNvPr>
        <xdr:cNvPicPr>
          <a:picLocks noChangeAspect="1"/>
        </xdr:cNvPicPr>
      </xdr:nvPicPr>
      <xdr:blipFill rotWithShape="1">
        <a:blip xmlns:r="http://schemas.openxmlformats.org/officeDocument/2006/relationships" r:embed="rId15"/>
        <a:srcRect b="31050"/>
        <a:stretch>
          <a:fillRect/>
        </a:stretch>
      </xdr:blipFill>
      <xdr:spPr>
        <a:xfrm>
          <a:off x="2108995" y="23431499"/>
          <a:ext cx="3577430" cy="1129751"/>
        </a:xfrm>
        <a:prstGeom prst="rect">
          <a:avLst/>
        </a:prstGeom>
      </xdr:spPr>
    </xdr:pic>
    <xdr:clientData/>
  </xdr:twoCellAnchor>
  <xdr:twoCellAnchor editAs="oneCell">
    <xdr:from>
      <xdr:col>2</xdr:col>
      <xdr:colOff>0</xdr:colOff>
      <xdr:row>35</xdr:row>
      <xdr:rowOff>189673</xdr:rowOff>
    </xdr:from>
    <xdr:to>
      <xdr:col>2</xdr:col>
      <xdr:colOff>3594100</xdr:colOff>
      <xdr:row>35</xdr:row>
      <xdr:rowOff>717549</xdr:rowOff>
    </xdr:to>
    <xdr:pic>
      <xdr:nvPicPr>
        <xdr:cNvPr id="25" name="Imagen 24">
          <a:extLst>
            <a:ext uri="{FF2B5EF4-FFF2-40B4-BE49-F238E27FC236}">
              <a16:creationId xmlns:a16="http://schemas.microsoft.com/office/drawing/2014/main" id="{5F2323AA-738B-4671-A182-F3C7A47CCB0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066925" y="24745123"/>
          <a:ext cx="3590925" cy="52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3136503</xdr:colOff>
      <xdr:row>39</xdr:row>
      <xdr:rowOff>1003625</xdr:rowOff>
    </xdr:from>
    <xdr:to>
      <xdr:col>3</xdr:col>
      <xdr:colOff>5518150</xdr:colOff>
      <xdr:row>40</xdr:row>
      <xdr:rowOff>565534</xdr:rowOff>
    </xdr:to>
    <xdr:pic>
      <xdr:nvPicPr>
        <xdr:cNvPr id="26" name="Imagen 25">
          <a:extLst>
            <a:ext uri="{FF2B5EF4-FFF2-40B4-BE49-F238E27FC236}">
              <a16:creationId xmlns:a16="http://schemas.microsoft.com/office/drawing/2014/main" id="{1420056B-2859-B517-A03E-F9EBAB0D2EB0}"/>
            </a:ext>
          </a:extLst>
        </xdr:cNvPr>
        <xdr:cNvPicPr>
          <a:picLocks noChangeAspect="1"/>
        </xdr:cNvPicPr>
      </xdr:nvPicPr>
      <xdr:blipFill>
        <a:blip xmlns:r="http://schemas.openxmlformats.org/officeDocument/2006/relationships" r:embed="rId17"/>
        <a:stretch>
          <a:fillRect/>
        </a:stretch>
      </xdr:blipFill>
      <xdr:spPr>
        <a:xfrm>
          <a:off x="8822928" y="29397650"/>
          <a:ext cx="2378472" cy="1273234"/>
        </a:xfrm>
        <a:prstGeom prst="rect">
          <a:avLst/>
        </a:prstGeom>
      </xdr:spPr>
    </xdr:pic>
    <xdr:clientData/>
  </xdr:twoCellAnchor>
  <xdr:twoCellAnchor>
    <xdr:from>
      <xdr:col>2</xdr:col>
      <xdr:colOff>95250</xdr:colOff>
      <xdr:row>10</xdr:row>
      <xdr:rowOff>238125</xdr:rowOff>
    </xdr:from>
    <xdr:to>
      <xdr:col>2</xdr:col>
      <xdr:colOff>3505200</xdr:colOff>
      <xdr:row>10</xdr:row>
      <xdr:rowOff>628650</xdr:rowOff>
    </xdr:to>
    <xdr:sp macro="" textlink="">
      <xdr:nvSpPr>
        <xdr:cNvPr id="24" name="Bocadillo: ovalado 23">
          <a:extLst>
            <a:ext uri="{FF2B5EF4-FFF2-40B4-BE49-F238E27FC236}">
              <a16:creationId xmlns:a16="http://schemas.microsoft.com/office/drawing/2014/main" id="{971069F1-1FCA-B874-BFF0-5637F7FA4A72}"/>
            </a:ext>
          </a:extLst>
        </xdr:cNvPr>
        <xdr:cNvSpPr/>
      </xdr:nvSpPr>
      <xdr:spPr>
        <a:xfrm>
          <a:off x="2162175" y="3543300"/>
          <a:ext cx="3409950" cy="390525"/>
        </a:xfrm>
        <a:prstGeom prst="wedgeEllipseCallout">
          <a:avLst>
            <a:gd name="adj1" fmla="val 52520"/>
            <a:gd name="adj2" fmla="val 125689"/>
          </a:avLst>
        </a:prstGeom>
        <a:solidFill>
          <a:schemeClr val="bg1"/>
        </a:solidFill>
        <a:ln w="762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rgbClr val="C00000"/>
              </a:solidFill>
            </a:rPr>
            <a:t>PRECAUCIÓN PARA CREAR PROYECTOS</a:t>
          </a:r>
        </a:p>
      </xdr:txBody>
    </xdr:sp>
    <xdr:clientData/>
  </xdr:twoCellAnchor>
  <xdr:twoCellAnchor>
    <xdr:from>
      <xdr:col>8</xdr:col>
      <xdr:colOff>104776</xdr:colOff>
      <xdr:row>9</xdr:row>
      <xdr:rowOff>352425</xdr:rowOff>
    </xdr:from>
    <xdr:to>
      <xdr:col>15</xdr:col>
      <xdr:colOff>161926</xdr:colOff>
      <xdr:row>11</xdr:row>
      <xdr:rowOff>142875</xdr:rowOff>
    </xdr:to>
    <xdr:sp macro="" textlink="">
      <xdr:nvSpPr>
        <xdr:cNvPr id="28" name="CuadroTexto 27">
          <a:extLst>
            <a:ext uri="{FF2B5EF4-FFF2-40B4-BE49-F238E27FC236}">
              <a16:creationId xmlns:a16="http://schemas.microsoft.com/office/drawing/2014/main" id="{E6309FB6-AB71-045C-22E0-750937B7467B}"/>
            </a:ext>
          </a:extLst>
        </xdr:cNvPr>
        <xdr:cNvSpPr txBox="1"/>
      </xdr:nvSpPr>
      <xdr:spPr>
        <a:xfrm>
          <a:off x="15316201" y="3276600"/>
          <a:ext cx="5391150" cy="1143000"/>
        </a:xfrm>
        <a:prstGeom prst="rect">
          <a:avLst/>
        </a:prstGeom>
        <a:solidFill>
          <a:schemeClr val="lt1"/>
        </a:solidFill>
        <a:ln w="57150" cmpd="sng">
          <a:solidFill>
            <a:srgbClr val="C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 sz="1100" b="0" i="0">
              <a:solidFill>
                <a:schemeClr val="dk1"/>
              </a:solidFill>
              <a:effectLst/>
              <a:latin typeface="+mn-lt"/>
              <a:ea typeface="+mn-ea"/>
              <a:cs typeface="+mn-cs"/>
            </a:rPr>
            <a:t>En Angular, </a:t>
          </a:r>
          <a:r>
            <a:rPr lang="es-ES" sz="1100" b="1" i="0">
              <a:solidFill>
                <a:schemeClr val="dk1"/>
              </a:solidFill>
              <a:effectLst/>
              <a:latin typeface="+mn-lt"/>
              <a:ea typeface="+mn-ea"/>
              <a:cs typeface="+mn-cs"/>
            </a:rPr>
            <a:t>standalone</a:t>
          </a:r>
          <a:r>
            <a:rPr lang="es-ES" sz="1100" b="0" i="0">
              <a:solidFill>
                <a:schemeClr val="dk1"/>
              </a:solidFill>
              <a:effectLst/>
              <a:latin typeface="+mn-lt"/>
              <a:ea typeface="+mn-ea"/>
              <a:cs typeface="+mn-cs"/>
            </a:rPr>
            <a:t> significa que los componentes, directivas y pipes pueden funcionar sin estar declarados en un módulo (</a:t>
          </a:r>
          <a:r>
            <a:rPr lang="es-ES"/>
            <a:t>NgModule</a:t>
          </a:r>
          <a:r>
            <a:rPr lang="es-ES" sz="1100" b="0" i="0">
              <a:solidFill>
                <a:schemeClr val="dk1"/>
              </a:solidFill>
              <a:effectLst/>
              <a:latin typeface="+mn-lt"/>
              <a:ea typeface="+mn-ea"/>
              <a:cs typeface="+mn-cs"/>
            </a:rPr>
            <a:t>).</a:t>
          </a:r>
          <a:br>
            <a:rPr lang="es-ES"/>
          </a:br>
          <a:r>
            <a:rPr lang="es-ES" sz="1100" b="0" i="0">
              <a:solidFill>
                <a:schemeClr val="dk1"/>
              </a:solidFill>
              <a:effectLst/>
              <a:latin typeface="+mn-lt"/>
              <a:ea typeface="+mn-ea"/>
              <a:cs typeface="+mn-cs"/>
            </a:rPr>
            <a:t>Esto simplifica la estructura del proyecto, eliminando la necesidad de archivos como </a:t>
          </a:r>
          <a:r>
            <a:rPr lang="es-ES"/>
            <a:t>app.module.ts</a:t>
          </a:r>
          <a:r>
            <a:rPr lang="es-ES" sz="1100" b="0" i="0">
              <a:solidFill>
                <a:schemeClr val="dk1"/>
              </a:solidFill>
              <a:effectLst/>
              <a:latin typeface="+mn-lt"/>
              <a:ea typeface="+mn-ea"/>
              <a:cs typeface="+mn-cs"/>
            </a:rPr>
            <a:t> y permitiendo una configuración más directa y flexible.</a:t>
          </a:r>
          <a:br>
            <a:rPr lang="es-ES"/>
          </a:br>
          <a:r>
            <a:rPr lang="es-ES" sz="1100" b="0" i="0">
              <a:solidFill>
                <a:schemeClr val="dk1"/>
              </a:solidFill>
              <a:effectLst/>
              <a:latin typeface="+mn-lt"/>
              <a:ea typeface="+mn-ea"/>
              <a:cs typeface="+mn-cs"/>
            </a:rPr>
            <a:t>Los proyectos standalone usan archivos de configuración como </a:t>
          </a:r>
          <a:r>
            <a:rPr lang="es-ES"/>
            <a:t>app.config.ts</a:t>
          </a:r>
          <a:r>
            <a:rPr lang="es-ES" sz="1100" b="0" i="0">
              <a:solidFill>
                <a:schemeClr val="dk1"/>
              </a:solidFill>
              <a:effectLst/>
              <a:latin typeface="+mn-lt"/>
              <a:ea typeface="+mn-ea"/>
              <a:cs typeface="+mn-cs"/>
            </a:rPr>
            <a:t> y aprovechan la nueva API de Angular para inicializar la aplicación sin módulos tradicionales.</a:t>
          </a:r>
          <a:endParaRPr lang="es-ES" sz="1100"/>
        </a:p>
      </xdr:txBody>
    </xdr:sp>
    <xdr:clientData/>
  </xdr:twoCellAnchor>
  <xdr:twoCellAnchor>
    <xdr:from>
      <xdr:col>3</xdr:col>
      <xdr:colOff>3695700</xdr:colOff>
      <xdr:row>10</xdr:row>
      <xdr:rowOff>314325</xdr:rowOff>
    </xdr:from>
    <xdr:to>
      <xdr:col>8</xdr:col>
      <xdr:colOff>104776</xdr:colOff>
      <xdr:row>10</xdr:row>
      <xdr:rowOff>542925</xdr:rowOff>
    </xdr:to>
    <xdr:cxnSp macro="">
      <xdr:nvCxnSpPr>
        <xdr:cNvPr id="29" name="Conector recto de flecha 28">
          <a:extLst>
            <a:ext uri="{FF2B5EF4-FFF2-40B4-BE49-F238E27FC236}">
              <a16:creationId xmlns:a16="http://schemas.microsoft.com/office/drawing/2014/main" id="{04DC9B92-DD0D-4E72-B9E3-7D06B39E0E1B}"/>
            </a:ext>
          </a:extLst>
        </xdr:cNvPr>
        <xdr:cNvCxnSpPr>
          <a:endCxn id="28" idx="1"/>
        </xdr:cNvCxnSpPr>
      </xdr:nvCxnSpPr>
      <xdr:spPr>
        <a:xfrm>
          <a:off x="9382125" y="3619500"/>
          <a:ext cx="5934076" cy="22860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3905250</xdr:colOff>
      <xdr:row>80</xdr:row>
      <xdr:rowOff>47625</xdr:rowOff>
    </xdr:from>
    <xdr:to>
      <xdr:col>3</xdr:col>
      <xdr:colOff>5962937</xdr:colOff>
      <xdr:row>80</xdr:row>
      <xdr:rowOff>469958</xdr:rowOff>
    </xdr:to>
    <xdr:pic>
      <xdr:nvPicPr>
        <xdr:cNvPr id="23" name="Imagen 22">
          <a:extLst>
            <a:ext uri="{FF2B5EF4-FFF2-40B4-BE49-F238E27FC236}">
              <a16:creationId xmlns:a16="http://schemas.microsoft.com/office/drawing/2014/main" id="{35CA6F0A-CDDC-2B29-98EB-525788F5B418}"/>
            </a:ext>
          </a:extLst>
        </xdr:cNvPr>
        <xdr:cNvPicPr>
          <a:picLocks noChangeAspect="1"/>
        </xdr:cNvPicPr>
      </xdr:nvPicPr>
      <xdr:blipFill>
        <a:blip xmlns:r="http://schemas.openxmlformats.org/officeDocument/2006/relationships" r:embed="rId18"/>
        <a:stretch>
          <a:fillRect/>
        </a:stretch>
      </xdr:blipFill>
      <xdr:spPr>
        <a:xfrm>
          <a:off x="9591675" y="72113775"/>
          <a:ext cx="2057687" cy="419158"/>
        </a:xfrm>
        <a:prstGeom prst="rect">
          <a:avLst/>
        </a:prstGeom>
      </xdr:spPr>
    </xdr:pic>
    <xdr:clientData/>
  </xdr:twoCellAnchor>
  <xdr:twoCellAnchor editAs="oneCell">
    <xdr:from>
      <xdr:col>4</xdr:col>
      <xdr:colOff>47625</xdr:colOff>
      <xdr:row>81</xdr:row>
      <xdr:rowOff>2838450</xdr:rowOff>
    </xdr:from>
    <xdr:to>
      <xdr:col>7</xdr:col>
      <xdr:colOff>838200</xdr:colOff>
      <xdr:row>83</xdr:row>
      <xdr:rowOff>721519</xdr:rowOff>
    </xdr:to>
    <xdr:pic>
      <xdr:nvPicPr>
        <xdr:cNvPr id="30" name="Imagen 29">
          <a:extLst>
            <a:ext uri="{FF2B5EF4-FFF2-40B4-BE49-F238E27FC236}">
              <a16:creationId xmlns:a16="http://schemas.microsoft.com/office/drawing/2014/main" id="{53E90A63-17D9-3261-41A3-ED347620FB51}"/>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20711" t="11765" r="45956" b="53812"/>
        <a:stretch>
          <a:fillRect/>
        </a:stretch>
      </xdr:blipFill>
      <xdr:spPr>
        <a:xfrm>
          <a:off x="11734800" y="75666600"/>
          <a:ext cx="2914650" cy="1693069"/>
        </a:xfrm>
        <a:prstGeom prst="rect">
          <a:avLst/>
        </a:prstGeom>
      </xdr:spPr>
    </xdr:pic>
    <xdr:clientData/>
  </xdr:twoCellAnchor>
  <xdr:twoCellAnchor editAs="oneCell">
    <xdr:from>
      <xdr:col>7</xdr:col>
      <xdr:colOff>942975</xdr:colOff>
      <xdr:row>82</xdr:row>
      <xdr:rowOff>47625</xdr:rowOff>
    </xdr:from>
    <xdr:to>
      <xdr:col>15</xdr:col>
      <xdr:colOff>285750</xdr:colOff>
      <xdr:row>83</xdr:row>
      <xdr:rowOff>712982</xdr:rowOff>
    </xdr:to>
    <xdr:pic>
      <xdr:nvPicPr>
        <xdr:cNvPr id="31" name="Imagen 30">
          <a:extLst>
            <a:ext uri="{FF2B5EF4-FFF2-40B4-BE49-F238E27FC236}">
              <a16:creationId xmlns:a16="http://schemas.microsoft.com/office/drawing/2014/main" id="{AF7CF924-A9B7-449C-8B60-A5C2BA62E8BB}"/>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60417" t="21686" r="245" b="60130"/>
        <a:stretch>
          <a:fillRect/>
        </a:stretch>
      </xdr:blipFill>
      <xdr:spPr>
        <a:xfrm>
          <a:off x="14754225" y="75733275"/>
          <a:ext cx="6210300" cy="1614682"/>
        </a:xfrm>
        <a:prstGeom prst="rect">
          <a:avLst/>
        </a:prstGeom>
      </xdr:spPr>
    </xdr:pic>
    <xdr:clientData/>
  </xdr:twoCellAnchor>
  <xdr:twoCellAnchor>
    <xdr:from>
      <xdr:col>3</xdr:col>
      <xdr:colOff>5638800</xdr:colOff>
      <xdr:row>68</xdr:row>
      <xdr:rowOff>263525</xdr:rowOff>
    </xdr:from>
    <xdr:to>
      <xdr:col>8</xdr:col>
      <xdr:colOff>57150</xdr:colOff>
      <xdr:row>68</xdr:row>
      <xdr:rowOff>266700</xdr:rowOff>
    </xdr:to>
    <xdr:cxnSp macro="">
      <xdr:nvCxnSpPr>
        <xdr:cNvPr id="32" name="Conector recto de flecha 31">
          <a:extLst>
            <a:ext uri="{FF2B5EF4-FFF2-40B4-BE49-F238E27FC236}">
              <a16:creationId xmlns:a16="http://schemas.microsoft.com/office/drawing/2014/main" id="{692E3F84-F123-E4C6-68BA-4FD5E1C9CAB7}"/>
            </a:ext>
          </a:extLst>
        </xdr:cNvPr>
        <xdr:cNvCxnSpPr/>
      </xdr:nvCxnSpPr>
      <xdr:spPr>
        <a:xfrm>
          <a:off x="11328400" y="55921275"/>
          <a:ext cx="4083050" cy="3175"/>
        </a:xfrm>
        <a:prstGeom prst="straightConnector1">
          <a:avLst/>
        </a:prstGeom>
        <a:ln w="762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8</xdr:col>
      <xdr:colOff>69850</xdr:colOff>
      <xdr:row>68</xdr:row>
      <xdr:rowOff>31750</xdr:rowOff>
    </xdr:from>
    <xdr:to>
      <xdr:col>14</xdr:col>
      <xdr:colOff>282821</xdr:colOff>
      <xdr:row>70</xdr:row>
      <xdr:rowOff>260480</xdr:rowOff>
    </xdr:to>
    <xdr:pic>
      <xdr:nvPicPr>
        <xdr:cNvPr id="33" name="Imagen 32">
          <a:extLst>
            <a:ext uri="{FF2B5EF4-FFF2-40B4-BE49-F238E27FC236}">
              <a16:creationId xmlns:a16="http://schemas.microsoft.com/office/drawing/2014/main" id="{5A0180EF-CBA1-851E-3827-7F38DBD9B2F9}"/>
            </a:ext>
          </a:extLst>
        </xdr:cNvPr>
        <xdr:cNvPicPr>
          <a:picLocks noChangeAspect="1"/>
        </xdr:cNvPicPr>
      </xdr:nvPicPr>
      <xdr:blipFill>
        <a:blip xmlns:r="http://schemas.openxmlformats.org/officeDocument/2006/relationships" r:embed="rId20"/>
        <a:stretch>
          <a:fillRect/>
        </a:stretch>
      </xdr:blipFill>
      <xdr:spPr>
        <a:xfrm>
          <a:off x="15424150" y="55689500"/>
          <a:ext cx="4781796" cy="2536955"/>
        </a:xfrm>
        <a:prstGeom prst="rect">
          <a:avLst/>
        </a:prstGeom>
      </xdr:spPr>
    </xdr:pic>
    <xdr:clientData/>
  </xdr:twoCellAnchor>
  <xdr:twoCellAnchor editAs="oneCell">
    <xdr:from>
      <xdr:col>8</xdr:col>
      <xdr:colOff>76200</xdr:colOff>
      <xdr:row>70</xdr:row>
      <xdr:rowOff>441325</xdr:rowOff>
    </xdr:from>
    <xdr:to>
      <xdr:col>14</xdr:col>
      <xdr:colOff>285996</xdr:colOff>
      <xdr:row>70</xdr:row>
      <xdr:rowOff>1520880</xdr:rowOff>
    </xdr:to>
    <xdr:pic>
      <xdr:nvPicPr>
        <xdr:cNvPr id="34" name="Imagen 33">
          <a:extLst>
            <a:ext uri="{FF2B5EF4-FFF2-40B4-BE49-F238E27FC236}">
              <a16:creationId xmlns:a16="http://schemas.microsoft.com/office/drawing/2014/main" id="{E881A1EE-84D7-6162-A1DF-BCAF17960160}"/>
            </a:ext>
          </a:extLst>
        </xdr:cNvPr>
        <xdr:cNvPicPr>
          <a:picLocks noChangeAspect="1"/>
        </xdr:cNvPicPr>
      </xdr:nvPicPr>
      <xdr:blipFill>
        <a:blip xmlns:r="http://schemas.openxmlformats.org/officeDocument/2006/relationships" r:embed="rId21"/>
        <a:stretch>
          <a:fillRect/>
        </a:stretch>
      </xdr:blipFill>
      <xdr:spPr>
        <a:xfrm>
          <a:off x="15430500" y="58226325"/>
          <a:ext cx="4781796" cy="1076380"/>
        </a:xfrm>
        <a:prstGeom prst="rect">
          <a:avLst/>
        </a:prstGeom>
      </xdr:spPr>
    </xdr:pic>
    <xdr:clientData/>
  </xdr:twoCellAnchor>
  <xdr:twoCellAnchor editAs="oneCell">
    <xdr:from>
      <xdr:col>8</xdr:col>
      <xdr:colOff>76200</xdr:colOff>
      <xdr:row>70</xdr:row>
      <xdr:rowOff>1514475</xdr:rowOff>
    </xdr:from>
    <xdr:to>
      <xdr:col>14</xdr:col>
      <xdr:colOff>298450</xdr:colOff>
      <xdr:row>70</xdr:row>
      <xdr:rowOff>3365098</xdr:rowOff>
    </xdr:to>
    <xdr:pic>
      <xdr:nvPicPr>
        <xdr:cNvPr id="35" name="Imagen 34">
          <a:extLst>
            <a:ext uri="{FF2B5EF4-FFF2-40B4-BE49-F238E27FC236}">
              <a16:creationId xmlns:a16="http://schemas.microsoft.com/office/drawing/2014/main" id="{70EC30BA-3FBD-E41C-439F-AB65B62415A0}"/>
            </a:ext>
          </a:extLst>
        </xdr:cNvPr>
        <xdr:cNvPicPr>
          <a:picLocks noChangeAspect="1"/>
        </xdr:cNvPicPr>
      </xdr:nvPicPr>
      <xdr:blipFill>
        <a:blip xmlns:r="http://schemas.openxmlformats.org/officeDocument/2006/relationships" r:embed="rId22"/>
        <a:stretch>
          <a:fillRect/>
        </a:stretch>
      </xdr:blipFill>
      <xdr:spPr>
        <a:xfrm>
          <a:off x="15430500" y="59299475"/>
          <a:ext cx="4791075" cy="1847448"/>
        </a:xfrm>
        <a:prstGeom prst="rect">
          <a:avLst/>
        </a:prstGeom>
      </xdr:spPr>
    </xdr:pic>
    <xdr:clientData/>
  </xdr:twoCellAnchor>
  <xdr:twoCellAnchor editAs="oneCell">
    <xdr:from>
      <xdr:col>8</xdr:col>
      <xdr:colOff>73025</xdr:colOff>
      <xdr:row>70</xdr:row>
      <xdr:rowOff>3368062</xdr:rowOff>
    </xdr:from>
    <xdr:to>
      <xdr:col>14</xdr:col>
      <xdr:colOff>298451</xdr:colOff>
      <xdr:row>74</xdr:row>
      <xdr:rowOff>302837</xdr:rowOff>
    </xdr:to>
    <xdr:pic>
      <xdr:nvPicPr>
        <xdr:cNvPr id="36" name="Imagen 35">
          <a:extLst>
            <a:ext uri="{FF2B5EF4-FFF2-40B4-BE49-F238E27FC236}">
              <a16:creationId xmlns:a16="http://schemas.microsoft.com/office/drawing/2014/main" id="{7564BC08-6613-6CCF-B549-67EE1431811E}"/>
            </a:ext>
          </a:extLst>
        </xdr:cNvPr>
        <xdr:cNvPicPr>
          <a:picLocks noChangeAspect="1"/>
        </xdr:cNvPicPr>
      </xdr:nvPicPr>
      <xdr:blipFill>
        <a:blip xmlns:r="http://schemas.openxmlformats.org/officeDocument/2006/relationships" r:embed="rId23"/>
        <a:stretch>
          <a:fillRect/>
        </a:stretch>
      </xdr:blipFill>
      <xdr:spPr>
        <a:xfrm>
          <a:off x="15427325" y="61153062"/>
          <a:ext cx="4794251" cy="2872025"/>
        </a:xfrm>
        <a:prstGeom prst="rect">
          <a:avLst/>
        </a:prstGeom>
      </xdr:spPr>
    </xdr:pic>
    <xdr:clientData/>
  </xdr:twoCellAnchor>
  <xdr:twoCellAnchor editAs="oneCell">
    <xdr:from>
      <xdr:col>8</xdr:col>
      <xdr:colOff>76200</xdr:colOff>
      <xdr:row>74</xdr:row>
      <xdr:rowOff>307275</xdr:rowOff>
    </xdr:from>
    <xdr:to>
      <xdr:col>14</xdr:col>
      <xdr:colOff>304800</xdr:colOff>
      <xdr:row>75</xdr:row>
      <xdr:rowOff>603297</xdr:rowOff>
    </xdr:to>
    <xdr:pic>
      <xdr:nvPicPr>
        <xdr:cNvPr id="37" name="Imagen 36">
          <a:extLst>
            <a:ext uri="{FF2B5EF4-FFF2-40B4-BE49-F238E27FC236}">
              <a16:creationId xmlns:a16="http://schemas.microsoft.com/office/drawing/2014/main" id="{50B8BE20-4E07-AEC1-FBC1-8FD0006F1EA0}"/>
            </a:ext>
          </a:extLst>
        </xdr:cNvPr>
        <xdr:cNvPicPr>
          <a:picLocks noChangeAspect="1"/>
        </xdr:cNvPicPr>
      </xdr:nvPicPr>
      <xdr:blipFill>
        <a:blip xmlns:r="http://schemas.openxmlformats.org/officeDocument/2006/relationships" r:embed="rId24"/>
        <a:stretch>
          <a:fillRect/>
        </a:stretch>
      </xdr:blipFill>
      <xdr:spPr>
        <a:xfrm>
          <a:off x="15430500" y="64029525"/>
          <a:ext cx="4800600" cy="86434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28575</xdr:colOff>
      <xdr:row>4</xdr:row>
      <xdr:rowOff>257175</xdr:rowOff>
    </xdr:from>
    <xdr:to>
      <xdr:col>11</xdr:col>
      <xdr:colOff>486668</xdr:colOff>
      <xdr:row>5</xdr:row>
      <xdr:rowOff>543049</xdr:rowOff>
    </xdr:to>
    <xdr:pic>
      <xdr:nvPicPr>
        <xdr:cNvPr id="37" name="Imagen 36">
          <a:extLst>
            <a:ext uri="{FF2B5EF4-FFF2-40B4-BE49-F238E27FC236}">
              <a16:creationId xmlns:a16="http://schemas.microsoft.com/office/drawing/2014/main" id="{0888E83A-1D37-8347-C70D-5B415181F821}"/>
            </a:ext>
          </a:extLst>
        </xdr:cNvPr>
        <xdr:cNvPicPr>
          <a:picLocks noChangeAspect="1"/>
        </xdr:cNvPicPr>
      </xdr:nvPicPr>
      <xdr:blipFill>
        <a:blip xmlns:r="http://schemas.openxmlformats.org/officeDocument/2006/relationships" r:embed="rId1"/>
        <a:stretch>
          <a:fillRect/>
        </a:stretch>
      </xdr:blipFill>
      <xdr:spPr>
        <a:xfrm>
          <a:off x="11668125" y="1019175"/>
          <a:ext cx="6401693" cy="885949"/>
        </a:xfrm>
        <a:prstGeom prst="rect">
          <a:avLst/>
        </a:prstGeom>
      </xdr:spPr>
    </xdr:pic>
    <xdr:clientData/>
  </xdr:twoCellAnchor>
  <xdr:twoCellAnchor editAs="oneCell">
    <xdr:from>
      <xdr:col>11</xdr:col>
      <xdr:colOff>657225</xdr:colOff>
      <xdr:row>0</xdr:row>
      <xdr:rowOff>76200</xdr:rowOff>
    </xdr:from>
    <xdr:to>
      <xdr:col>13</xdr:col>
      <xdr:colOff>657438</xdr:colOff>
      <xdr:row>9</xdr:row>
      <xdr:rowOff>333895</xdr:rowOff>
    </xdr:to>
    <xdr:pic>
      <xdr:nvPicPr>
        <xdr:cNvPr id="38" name="Imagen 37">
          <a:extLst>
            <a:ext uri="{FF2B5EF4-FFF2-40B4-BE49-F238E27FC236}">
              <a16:creationId xmlns:a16="http://schemas.microsoft.com/office/drawing/2014/main" id="{99D0F187-B6DE-686F-1302-30A6EE378F24}"/>
            </a:ext>
          </a:extLst>
        </xdr:cNvPr>
        <xdr:cNvPicPr>
          <a:picLocks noChangeAspect="1"/>
        </xdr:cNvPicPr>
      </xdr:nvPicPr>
      <xdr:blipFill>
        <a:blip xmlns:r="http://schemas.openxmlformats.org/officeDocument/2006/relationships" r:embed="rId2"/>
        <a:stretch>
          <a:fillRect/>
        </a:stretch>
      </xdr:blipFill>
      <xdr:spPr>
        <a:xfrm>
          <a:off x="18240375" y="76200"/>
          <a:ext cx="1524213" cy="3724795"/>
        </a:xfrm>
        <a:prstGeom prst="rect">
          <a:avLst/>
        </a:prstGeom>
      </xdr:spPr>
    </xdr:pic>
    <xdr:clientData/>
  </xdr:twoCellAnchor>
  <xdr:twoCellAnchor>
    <xdr:from>
      <xdr:col>3</xdr:col>
      <xdr:colOff>5572125</xdr:colOff>
      <xdr:row>6</xdr:row>
      <xdr:rowOff>5023</xdr:rowOff>
    </xdr:from>
    <xdr:to>
      <xdr:col>11</xdr:col>
      <xdr:colOff>657225</xdr:colOff>
      <xdr:row>7</xdr:row>
      <xdr:rowOff>247650</xdr:rowOff>
    </xdr:to>
    <xdr:cxnSp macro="">
      <xdr:nvCxnSpPr>
        <xdr:cNvPr id="40" name="Conector recto de flecha 39">
          <a:extLst>
            <a:ext uri="{FF2B5EF4-FFF2-40B4-BE49-F238E27FC236}">
              <a16:creationId xmlns:a16="http://schemas.microsoft.com/office/drawing/2014/main" id="{C887EECC-D7D6-D1D3-F9D2-C94F330DF926}"/>
            </a:ext>
          </a:extLst>
        </xdr:cNvPr>
        <xdr:cNvCxnSpPr>
          <a:endCxn id="38" idx="1"/>
        </xdr:cNvCxnSpPr>
      </xdr:nvCxnSpPr>
      <xdr:spPr>
        <a:xfrm flipV="1">
          <a:off x="11210925" y="1938598"/>
          <a:ext cx="7029450" cy="823652"/>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6</xdr:col>
      <xdr:colOff>171450</xdr:colOff>
      <xdr:row>7</xdr:row>
      <xdr:rowOff>257175</xdr:rowOff>
    </xdr:from>
    <xdr:to>
      <xdr:col>12</xdr:col>
      <xdr:colOff>58087</xdr:colOff>
      <xdr:row>12</xdr:row>
      <xdr:rowOff>369528</xdr:rowOff>
    </xdr:to>
    <xdr:pic>
      <xdr:nvPicPr>
        <xdr:cNvPr id="43" name="Imagen 42">
          <a:extLst>
            <a:ext uri="{FF2B5EF4-FFF2-40B4-BE49-F238E27FC236}">
              <a16:creationId xmlns:a16="http://schemas.microsoft.com/office/drawing/2014/main" id="{CDE744E9-DB50-EE6E-2140-E7BC3A08EB55}"/>
            </a:ext>
          </a:extLst>
        </xdr:cNvPr>
        <xdr:cNvPicPr>
          <a:picLocks noChangeAspect="1"/>
        </xdr:cNvPicPr>
      </xdr:nvPicPr>
      <xdr:blipFill>
        <a:blip xmlns:r="http://schemas.openxmlformats.org/officeDocument/2006/relationships" r:embed="rId3"/>
        <a:stretch>
          <a:fillRect/>
        </a:stretch>
      </xdr:blipFill>
      <xdr:spPr>
        <a:xfrm>
          <a:off x="13173075" y="2771775"/>
          <a:ext cx="5230162" cy="3160353"/>
        </a:xfrm>
        <a:prstGeom prst="rect">
          <a:avLst/>
        </a:prstGeom>
      </xdr:spPr>
    </xdr:pic>
    <xdr:clientData/>
  </xdr:twoCellAnchor>
  <xdr:twoCellAnchor>
    <xdr:from>
      <xdr:col>3</xdr:col>
      <xdr:colOff>2419350</xdr:colOff>
      <xdr:row>10</xdr:row>
      <xdr:rowOff>1000125</xdr:rowOff>
    </xdr:from>
    <xdr:to>
      <xdr:col>6</xdr:col>
      <xdr:colOff>114300</xdr:colOff>
      <xdr:row>12</xdr:row>
      <xdr:rowOff>285750</xdr:rowOff>
    </xdr:to>
    <xdr:cxnSp macro="">
      <xdr:nvCxnSpPr>
        <xdr:cNvPr id="44" name="Conector recto de flecha 43">
          <a:extLst>
            <a:ext uri="{FF2B5EF4-FFF2-40B4-BE49-F238E27FC236}">
              <a16:creationId xmlns:a16="http://schemas.microsoft.com/office/drawing/2014/main" id="{F2E593D7-827E-459E-9667-D8634A8A5744}"/>
            </a:ext>
          </a:extLst>
        </xdr:cNvPr>
        <xdr:cNvCxnSpPr/>
      </xdr:nvCxnSpPr>
      <xdr:spPr>
        <a:xfrm flipV="1">
          <a:off x="8058150" y="4848225"/>
          <a:ext cx="5057775" cy="1000125"/>
        </a:xfrm>
        <a:prstGeom prst="straightConnector1">
          <a:avLst/>
        </a:prstGeom>
        <a:ln w="38100">
          <a:solidFill>
            <a:srgbClr val="C0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2</xdr:col>
      <xdr:colOff>200025</xdr:colOff>
      <xdr:row>15</xdr:row>
      <xdr:rowOff>57150</xdr:rowOff>
    </xdr:from>
    <xdr:to>
      <xdr:col>2</xdr:col>
      <xdr:colOff>1495606</xdr:colOff>
      <xdr:row>15</xdr:row>
      <xdr:rowOff>295308</xdr:rowOff>
    </xdr:to>
    <xdr:pic>
      <xdr:nvPicPr>
        <xdr:cNvPr id="46" name="Imagen 45">
          <a:extLst>
            <a:ext uri="{FF2B5EF4-FFF2-40B4-BE49-F238E27FC236}">
              <a16:creationId xmlns:a16="http://schemas.microsoft.com/office/drawing/2014/main" id="{38D936BF-123A-2B25-D683-DB336DDC7368}"/>
            </a:ext>
          </a:extLst>
        </xdr:cNvPr>
        <xdr:cNvPicPr>
          <a:picLocks noChangeAspect="1"/>
        </xdr:cNvPicPr>
      </xdr:nvPicPr>
      <xdr:blipFill>
        <a:blip xmlns:r="http://schemas.openxmlformats.org/officeDocument/2006/relationships" r:embed="rId4"/>
        <a:stretch>
          <a:fillRect/>
        </a:stretch>
      </xdr:blipFill>
      <xdr:spPr>
        <a:xfrm>
          <a:off x="2152650" y="7143750"/>
          <a:ext cx="1295581" cy="238158"/>
        </a:xfrm>
        <a:prstGeom prst="rect">
          <a:avLst/>
        </a:prstGeom>
      </xdr:spPr>
    </xdr:pic>
    <xdr:clientData/>
  </xdr:twoCellAnchor>
  <xdr:twoCellAnchor editAs="oneCell">
    <xdr:from>
      <xdr:col>2</xdr:col>
      <xdr:colOff>200025</xdr:colOff>
      <xdr:row>16</xdr:row>
      <xdr:rowOff>47625</xdr:rowOff>
    </xdr:from>
    <xdr:to>
      <xdr:col>2</xdr:col>
      <xdr:colOff>1905238</xdr:colOff>
      <xdr:row>16</xdr:row>
      <xdr:rowOff>457257</xdr:rowOff>
    </xdr:to>
    <xdr:pic>
      <xdr:nvPicPr>
        <xdr:cNvPr id="47" name="Imagen 46">
          <a:extLst>
            <a:ext uri="{FF2B5EF4-FFF2-40B4-BE49-F238E27FC236}">
              <a16:creationId xmlns:a16="http://schemas.microsoft.com/office/drawing/2014/main" id="{C67F733C-83F8-480B-CF57-FB7C176147C7}"/>
            </a:ext>
          </a:extLst>
        </xdr:cNvPr>
        <xdr:cNvPicPr>
          <a:picLocks noChangeAspect="1"/>
        </xdr:cNvPicPr>
      </xdr:nvPicPr>
      <xdr:blipFill>
        <a:blip xmlns:r="http://schemas.openxmlformats.org/officeDocument/2006/relationships" r:embed="rId5"/>
        <a:stretch>
          <a:fillRect/>
        </a:stretch>
      </xdr:blipFill>
      <xdr:spPr>
        <a:xfrm>
          <a:off x="2152650" y="7515225"/>
          <a:ext cx="1705213" cy="409632"/>
        </a:xfrm>
        <a:prstGeom prst="rect">
          <a:avLst/>
        </a:prstGeom>
      </xdr:spPr>
    </xdr:pic>
    <xdr:clientData/>
  </xdr:twoCellAnchor>
  <xdr:twoCellAnchor editAs="oneCell">
    <xdr:from>
      <xdr:col>2</xdr:col>
      <xdr:colOff>200025</xdr:colOff>
      <xdr:row>17</xdr:row>
      <xdr:rowOff>19050</xdr:rowOff>
    </xdr:from>
    <xdr:to>
      <xdr:col>2</xdr:col>
      <xdr:colOff>1857606</xdr:colOff>
      <xdr:row>17</xdr:row>
      <xdr:rowOff>276261</xdr:rowOff>
    </xdr:to>
    <xdr:pic>
      <xdr:nvPicPr>
        <xdr:cNvPr id="48" name="Imagen 47">
          <a:extLst>
            <a:ext uri="{FF2B5EF4-FFF2-40B4-BE49-F238E27FC236}">
              <a16:creationId xmlns:a16="http://schemas.microsoft.com/office/drawing/2014/main" id="{56C0610C-5E75-306C-825E-1E04DA1C2BC1}"/>
            </a:ext>
          </a:extLst>
        </xdr:cNvPr>
        <xdr:cNvPicPr>
          <a:picLocks noChangeAspect="1"/>
        </xdr:cNvPicPr>
      </xdr:nvPicPr>
      <xdr:blipFill>
        <a:blip xmlns:r="http://schemas.openxmlformats.org/officeDocument/2006/relationships" r:embed="rId6"/>
        <a:stretch>
          <a:fillRect/>
        </a:stretch>
      </xdr:blipFill>
      <xdr:spPr>
        <a:xfrm>
          <a:off x="2152650" y="7991475"/>
          <a:ext cx="1657581" cy="257211"/>
        </a:xfrm>
        <a:prstGeom prst="rect">
          <a:avLst/>
        </a:prstGeom>
      </xdr:spPr>
    </xdr:pic>
    <xdr:clientData/>
  </xdr:twoCellAnchor>
  <xdr:twoCellAnchor editAs="oneCell">
    <xdr:from>
      <xdr:col>2</xdr:col>
      <xdr:colOff>209550</xdr:colOff>
      <xdr:row>18</xdr:row>
      <xdr:rowOff>38100</xdr:rowOff>
    </xdr:from>
    <xdr:to>
      <xdr:col>2</xdr:col>
      <xdr:colOff>1886184</xdr:colOff>
      <xdr:row>18</xdr:row>
      <xdr:rowOff>276258</xdr:rowOff>
    </xdr:to>
    <xdr:pic>
      <xdr:nvPicPr>
        <xdr:cNvPr id="49" name="Imagen 48">
          <a:extLst>
            <a:ext uri="{FF2B5EF4-FFF2-40B4-BE49-F238E27FC236}">
              <a16:creationId xmlns:a16="http://schemas.microsoft.com/office/drawing/2014/main" id="{9EB0A357-3B23-EB40-D949-B67ED12998EB}"/>
            </a:ext>
          </a:extLst>
        </xdr:cNvPr>
        <xdr:cNvPicPr>
          <a:picLocks noChangeAspect="1"/>
        </xdr:cNvPicPr>
      </xdr:nvPicPr>
      <xdr:blipFill>
        <a:blip xmlns:r="http://schemas.openxmlformats.org/officeDocument/2006/relationships" r:embed="rId7"/>
        <a:stretch>
          <a:fillRect/>
        </a:stretch>
      </xdr:blipFill>
      <xdr:spPr>
        <a:xfrm>
          <a:off x="2162175" y="8296275"/>
          <a:ext cx="1676634" cy="238158"/>
        </a:xfrm>
        <a:prstGeom prst="rect">
          <a:avLst/>
        </a:prstGeom>
      </xdr:spPr>
    </xdr:pic>
    <xdr:clientData/>
  </xdr:twoCellAnchor>
  <xdr:twoCellAnchor editAs="oneCell">
    <xdr:from>
      <xdr:col>2</xdr:col>
      <xdr:colOff>209550</xdr:colOff>
      <xdr:row>19</xdr:row>
      <xdr:rowOff>19050</xdr:rowOff>
    </xdr:from>
    <xdr:to>
      <xdr:col>2</xdr:col>
      <xdr:colOff>1638499</xdr:colOff>
      <xdr:row>19</xdr:row>
      <xdr:rowOff>247682</xdr:rowOff>
    </xdr:to>
    <xdr:pic>
      <xdr:nvPicPr>
        <xdr:cNvPr id="50" name="Imagen 49">
          <a:extLst>
            <a:ext uri="{FF2B5EF4-FFF2-40B4-BE49-F238E27FC236}">
              <a16:creationId xmlns:a16="http://schemas.microsoft.com/office/drawing/2014/main" id="{9A42E383-2564-7706-A035-418A2F83AD89}"/>
            </a:ext>
          </a:extLst>
        </xdr:cNvPr>
        <xdr:cNvPicPr>
          <a:picLocks noChangeAspect="1"/>
        </xdr:cNvPicPr>
      </xdr:nvPicPr>
      <xdr:blipFill>
        <a:blip xmlns:r="http://schemas.openxmlformats.org/officeDocument/2006/relationships" r:embed="rId8"/>
        <a:stretch>
          <a:fillRect/>
        </a:stretch>
      </xdr:blipFill>
      <xdr:spPr>
        <a:xfrm>
          <a:off x="2162175" y="8572500"/>
          <a:ext cx="1428949" cy="228632"/>
        </a:xfrm>
        <a:prstGeom prst="rect">
          <a:avLst/>
        </a:prstGeom>
      </xdr:spPr>
    </xdr:pic>
    <xdr:clientData/>
  </xdr:twoCellAnchor>
  <xdr:twoCellAnchor editAs="oneCell">
    <xdr:from>
      <xdr:col>2</xdr:col>
      <xdr:colOff>209550</xdr:colOff>
      <xdr:row>20</xdr:row>
      <xdr:rowOff>19050</xdr:rowOff>
    </xdr:from>
    <xdr:to>
      <xdr:col>2</xdr:col>
      <xdr:colOff>1438446</xdr:colOff>
      <xdr:row>20</xdr:row>
      <xdr:rowOff>238156</xdr:rowOff>
    </xdr:to>
    <xdr:pic>
      <xdr:nvPicPr>
        <xdr:cNvPr id="51" name="Imagen 50">
          <a:extLst>
            <a:ext uri="{FF2B5EF4-FFF2-40B4-BE49-F238E27FC236}">
              <a16:creationId xmlns:a16="http://schemas.microsoft.com/office/drawing/2014/main" id="{27DC6109-66E3-65EF-9781-D4B736B223F6}"/>
            </a:ext>
          </a:extLst>
        </xdr:cNvPr>
        <xdr:cNvPicPr>
          <a:picLocks noChangeAspect="1"/>
        </xdr:cNvPicPr>
      </xdr:nvPicPr>
      <xdr:blipFill>
        <a:blip xmlns:r="http://schemas.openxmlformats.org/officeDocument/2006/relationships" r:embed="rId9"/>
        <a:stretch>
          <a:fillRect/>
        </a:stretch>
      </xdr:blipFill>
      <xdr:spPr>
        <a:xfrm>
          <a:off x="2162175" y="8829675"/>
          <a:ext cx="1228896" cy="219106"/>
        </a:xfrm>
        <a:prstGeom prst="rect">
          <a:avLst/>
        </a:prstGeom>
      </xdr:spPr>
    </xdr:pic>
    <xdr:clientData/>
  </xdr:twoCellAnchor>
  <xdr:twoCellAnchor editAs="oneCell">
    <xdr:from>
      <xdr:col>2</xdr:col>
      <xdr:colOff>200025</xdr:colOff>
      <xdr:row>21</xdr:row>
      <xdr:rowOff>19050</xdr:rowOff>
    </xdr:from>
    <xdr:to>
      <xdr:col>2</xdr:col>
      <xdr:colOff>1829027</xdr:colOff>
      <xdr:row>21</xdr:row>
      <xdr:rowOff>285787</xdr:rowOff>
    </xdr:to>
    <xdr:pic>
      <xdr:nvPicPr>
        <xdr:cNvPr id="52" name="Imagen 51">
          <a:extLst>
            <a:ext uri="{FF2B5EF4-FFF2-40B4-BE49-F238E27FC236}">
              <a16:creationId xmlns:a16="http://schemas.microsoft.com/office/drawing/2014/main" id="{0ADE185D-CDA1-7AEB-9772-5A945355EF1C}"/>
            </a:ext>
          </a:extLst>
        </xdr:cNvPr>
        <xdr:cNvPicPr>
          <a:picLocks noChangeAspect="1"/>
        </xdr:cNvPicPr>
      </xdr:nvPicPr>
      <xdr:blipFill>
        <a:blip xmlns:r="http://schemas.openxmlformats.org/officeDocument/2006/relationships" r:embed="rId10"/>
        <a:stretch>
          <a:fillRect/>
        </a:stretch>
      </xdr:blipFill>
      <xdr:spPr>
        <a:xfrm>
          <a:off x="2152650" y="9124950"/>
          <a:ext cx="1629002" cy="266737"/>
        </a:xfrm>
        <a:prstGeom prst="rect">
          <a:avLst/>
        </a:prstGeom>
      </xdr:spPr>
    </xdr:pic>
    <xdr:clientData/>
  </xdr:twoCellAnchor>
  <xdr:twoCellAnchor editAs="oneCell">
    <xdr:from>
      <xdr:col>2</xdr:col>
      <xdr:colOff>200025</xdr:colOff>
      <xdr:row>22</xdr:row>
      <xdr:rowOff>47625</xdr:rowOff>
    </xdr:from>
    <xdr:to>
      <xdr:col>2</xdr:col>
      <xdr:colOff>2028825</xdr:colOff>
      <xdr:row>22</xdr:row>
      <xdr:rowOff>1295574</xdr:rowOff>
    </xdr:to>
    <xdr:pic>
      <xdr:nvPicPr>
        <xdr:cNvPr id="53" name="Imagen 52">
          <a:extLst>
            <a:ext uri="{FF2B5EF4-FFF2-40B4-BE49-F238E27FC236}">
              <a16:creationId xmlns:a16="http://schemas.microsoft.com/office/drawing/2014/main" id="{6A92C604-C30C-18EB-C3E2-E871A8D03176}"/>
            </a:ext>
          </a:extLst>
        </xdr:cNvPr>
        <xdr:cNvPicPr>
          <a:picLocks noChangeAspect="1"/>
        </xdr:cNvPicPr>
      </xdr:nvPicPr>
      <xdr:blipFill rotWithShape="1">
        <a:blip xmlns:r="http://schemas.openxmlformats.org/officeDocument/2006/relationships" r:embed="rId11"/>
        <a:srcRect r="11939"/>
        <a:stretch>
          <a:fillRect/>
        </a:stretch>
      </xdr:blipFill>
      <xdr:spPr>
        <a:xfrm>
          <a:off x="2152650" y="9448800"/>
          <a:ext cx="1828800" cy="1247949"/>
        </a:xfrm>
        <a:prstGeom prst="rect">
          <a:avLst/>
        </a:prstGeom>
      </xdr:spPr>
    </xdr:pic>
    <xdr:clientData/>
  </xdr:twoCellAnchor>
  <xdr:twoCellAnchor>
    <xdr:from>
      <xdr:col>3</xdr:col>
      <xdr:colOff>5229225</xdr:colOff>
      <xdr:row>23</xdr:row>
      <xdr:rowOff>133350</xdr:rowOff>
    </xdr:from>
    <xdr:to>
      <xdr:col>3</xdr:col>
      <xdr:colOff>5953125</xdr:colOff>
      <xdr:row>23</xdr:row>
      <xdr:rowOff>1028700</xdr:rowOff>
    </xdr:to>
    <xdr:sp macro="" textlink="">
      <xdr:nvSpPr>
        <xdr:cNvPr id="54" name="Cinta: inclinada hacia arriba 53">
          <a:extLst>
            <a:ext uri="{FF2B5EF4-FFF2-40B4-BE49-F238E27FC236}">
              <a16:creationId xmlns:a16="http://schemas.microsoft.com/office/drawing/2014/main" id="{FD94DA70-0529-B599-1C8F-919506DBB2B7}"/>
            </a:ext>
          </a:extLst>
        </xdr:cNvPr>
        <xdr:cNvSpPr/>
      </xdr:nvSpPr>
      <xdr:spPr>
        <a:xfrm>
          <a:off x="10868025" y="10906125"/>
          <a:ext cx="723900" cy="895350"/>
        </a:xfrm>
        <a:prstGeom prst="ribbon2">
          <a:avLst/>
        </a:prstGeom>
        <a:solidFill>
          <a:schemeClr val="bg1"/>
        </a:solidFill>
        <a:ln w="38100">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ES" sz="4800">
              <a:solidFill>
                <a:srgbClr val="C00000"/>
              </a:solidFill>
            </a:rPr>
            <a:t>!</a:t>
          </a:r>
        </a:p>
      </xdr:txBody>
    </xdr:sp>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betabeers.com/blog/resolver-problemas-laravel-homestead-y-no-morir-el-intento-298/" TargetMode="External"/><Relationship Id="rId1" Type="http://schemas.openxmlformats.org/officeDocument/2006/relationships/hyperlink" Target="https://www.digitalocean.com/community/tutorials/how-to-install-nginx-on-ubuntu-20-04-es" TargetMode="External"/><Relationship Id="rId4"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14.bin"/><Relationship Id="rId1" Type="http://schemas.openxmlformats.org/officeDocument/2006/relationships/hyperlink" Target="https://hub.docker.com/search?q=mysq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22.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7.bin"/><Relationship Id="rId4" Type="http://schemas.openxmlformats.org/officeDocument/2006/relationships/hyperlink" Target="http://visualjquery.com/" TargetMode="External"/></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4.xml.rels><?xml version="1.0" encoding="UTF-8" standalone="yes"?>
<Relationships xmlns="http://schemas.openxmlformats.org/package/2006/relationships"><Relationship Id="rId2" Type="http://schemas.openxmlformats.org/officeDocument/2006/relationships/printerSettings" Target="../printerSettings/printerSettings19.bin"/><Relationship Id="rId1" Type="http://schemas.openxmlformats.org/officeDocument/2006/relationships/hyperlink" Target="https://www.seo.com/es/basics/glossary/no-index/" TargetMode="External"/></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s://rufus.ie/es/" TargetMode="External"/><Relationship Id="rId1" Type="http://schemas.openxmlformats.org/officeDocument/2006/relationships/hyperlink" Target="https://www.youtube.com/watch?v=1y86j7oMY_A"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4.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P85" workbookViewId="0">
      <selection activeCell="E242" sqref="E242"/>
    </sheetView>
  </sheetViews>
  <sheetFormatPr baseColWidth="10" defaultRowHeight="15" x14ac:dyDescent="0.25"/>
  <cols>
    <col min="2" max="2" width="11.28515625" customWidth="1"/>
  </cols>
  <sheetData>
    <row r="2" spans="1:15" x14ac:dyDescent="0.25">
      <c r="A2" s="215" t="s">
        <v>215</v>
      </c>
      <c r="B2" s="215"/>
    </row>
    <row r="5" spans="1:15" x14ac:dyDescent="0.25">
      <c r="A5" s="1" t="s">
        <v>2</v>
      </c>
      <c r="B5" s="213">
        <f>DATE(2022,6,28)</f>
        <v>44740</v>
      </c>
      <c r="C5" s="213"/>
      <c r="D5" s="213"/>
      <c r="E5" s="214" t="s">
        <v>52</v>
      </c>
      <c r="F5" s="214"/>
      <c r="G5" s="214"/>
      <c r="H5" s="214"/>
      <c r="I5" s="214"/>
      <c r="J5" s="214"/>
      <c r="K5" s="214"/>
      <c r="L5" s="214"/>
      <c r="M5" s="214"/>
      <c r="N5" s="214"/>
      <c r="O5" s="214"/>
    </row>
    <row r="6" spans="1:15" x14ac:dyDescent="0.25">
      <c r="A6" s="2">
        <v>1</v>
      </c>
      <c r="B6" s="212" t="s">
        <v>5</v>
      </c>
      <c r="C6" s="212"/>
      <c r="D6" s="212"/>
      <c r="E6" s="212"/>
      <c r="F6" s="212"/>
      <c r="G6" s="212"/>
      <c r="H6" s="212"/>
      <c r="I6" s="212"/>
      <c r="J6" s="212"/>
      <c r="K6" s="212"/>
      <c r="L6" s="212"/>
      <c r="M6" s="212"/>
      <c r="N6" s="212"/>
      <c r="O6" s="212"/>
    </row>
    <row r="7" spans="1:15" x14ac:dyDescent="0.25">
      <c r="A7" s="2">
        <v>2</v>
      </c>
      <c r="B7" s="212" t="s">
        <v>6</v>
      </c>
      <c r="C7" s="212"/>
      <c r="D7" s="212"/>
      <c r="E7" s="212"/>
      <c r="F7" s="212"/>
      <c r="G7" s="212"/>
      <c r="H7" s="212"/>
      <c r="I7" s="212"/>
      <c r="J7" s="212"/>
      <c r="K7" s="212"/>
      <c r="L7" s="212"/>
      <c r="M7" s="212"/>
      <c r="N7" s="212"/>
      <c r="O7" s="212"/>
    </row>
    <row r="8" spans="1:15" x14ac:dyDescent="0.25">
      <c r="A8" s="2">
        <v>3</v>
      </c>
      <c r="B8" s="212" t="s">
        <v>7</v>
      </c>
      <c r="C8" s="212"/>
      <c r="D8" s="212"/>
      <c r="E8" s="212"/>
      <c r="F8" s="212"/>
      <c r="G8" s="212"/>
      <c r="H8" s="212"/>
      <c r="I8" s="212"/>
      <c r="J8" s="212"/>
      <c r="K8" s="212"/>
      <c r="L8" s="212"/>
      <c r="M8" s="212"/>
      <c r="N8" s="212"/>
      <c r="O8" s="212"/>
    </row>
    <row r="9" spans="1:15" x14ac:dyDescent="0.25">
      <c r="A9" s="2">
        <v>4</v>
      </c>
      <c r="B9" s="212" t="s">
        <v>8</v>
      </c>
      <c r="C9" s="212"/>
      <c r="D9" s="212"/>
      <c r="E9" s="212"/>
      <c r="F9" s="212"/>
      <c r="G9" s="212"/>
      <c r="H9" s="212"/>
      <c r="I9" s="212"/>
      <c r="J9" s="212"/>
      <c r="K9" s="212"/>
      <c r="L9" s="212"/>
      <c r="M9" s="212"/>
      <c r="N9" s="212"/>
      <c r="O9" s="212"/>
    </row>
    <row r="10" spans="1:15" x14ac:dyDescent="0.25">
      <c r="A10" s="2">
        <v>5</v>
      </c>
      <c r="B10" s="212" t="s">
        <v>9</v>
      </c>
      <c r="C10" s="212"/>
      <c r="D10" s="212"/>
      <c r="E10" s="212"/>
      <c r="F10" s="212"/>
      <c r="G10" s="212"/>
      <c r="H10" s="212"/>
      <c r="I10" s="212"/>
      <c r="J10" s="212"/>
      <c r="K10" s="212"/>
      <c r="L10" s="212"/>
      <c r="M10" s="212"/>
      <c r="N10" s="212"/>
      <c r="O10" s="212"/>
    </row>
    <row r="11" spans="1:15" x14ac:dyDescent="0.25">
      <c r="A11" s="2">
        <v>6</v>
      </c>
      <c r="B11" s="212" t="s">
        <v>10</v>
      </c>
      <c r="C11" s="212"/>
      <c r="D11" s="212"/>
      <c r="E11" s="212"/>
      <c r="F11" s="212"/>
      <c r="G11" s="212"/>
      <c r="H11" s="212"/>
      <c r="I11" s="212"/>
      <c r="J11" s="212"/>
      <c r="K11" s="212"/>
      <c r="L11" s="212"/>
      <c r="M11" s="212"/>
      <c r="N11" s="212"/>
      <c r="O11" s="212"/>
    </row>
    <row r="12" spans="1:15" x14ac:dyDescent="0.25">
      <c r="A12" s="2">
        <v>7</v>
      </c>
      <c r="B12" s="212" t="s">
        <v>11</v>
      </c>
      <c r="C12" s="212"/>
      <c r="D12" s="212"/>
      <c r="E12" s="212"/>
      <c r="F12" s="212"/>
      <c r="G12" s="212"/>
      <c r="H12" s="212"/>
      <c r="I12" s="212"/>
      <c r="J12" s="212"/>
      <c r="K12" s="212"/>
      <c r="L12" s="212"/>
      <c r="M12" s="212"/>
      <c r="N12" s="212"/>
      <c r="O12" s="212"/>
    </row>
    <row r="15" spans="1:15" x14ac:dyDescent="0.25">
      <c r="A15" s="1" t="s">
        <v>2</v>
      </c>
      <c r="B15" s="213">
        <f>DATE(2022,6,30)</f>
        <v>44742</v>
      </c>
      <c r="C15" s="213"/>
      <c r="D15" s="213"/>
      <c r="E15" s="214" t="s">
        <v>48</v>
      </c>
      <c r="F15" s="214"/>
      <c r="G15" s="214"/>
      <c r="H15" s="214"/>
      <c r="I15" s="214"/>
      <c r="J15" s="214"/>
      <c r="K15" s="214"/>
      <c r="L15" s="214"/>
      <c r="M15" s="214"/>
      <c r="N15" s="214"/>
      <c r="O15" s="214"/>
    </row>
    <row r="16" spans="1:15" x14ac:dyDescent="0.25">
      <c r="A16" s="2">
        <v>1</v>
      </c>
      <c r="B16" s="212" t="s">
        <v>0</v>
      </c>
      <c r="C16" s="212"/>
      <c r="D16" s="212"/>
      <c r="E16" s="212"/>
      <c r="F16" s="212"/>
      <c r="G16" s="212"/>
      <c r="H16" s="212"/>
      <c r="I16" s="212"/>
      <c r="J16" s="212"/>
      <c r="K16" s="212"/>
      <c r="L16" s="212"/>
      <c r="M16" s="212"/>
      <c r="N16" s="212"/>
      <c r="O16" s="212"/>
    </row>
    <row r="17" spans="1:15" x14ac:dyDescent="0.25">
      <c r="A17" s="2">
        <v>2</v>
      </c>
      <c r="B17" s="212" t="s">
        <v>1</v>
      </c>
      <c r="C17" s="212"/>
      <c r="D17" s="212"/>
      <c r="E17" s="212"/>
      <c r="F17" s="212"/>
      <c r="G17" s="212"/>
      <c r="H17" s="212"/>
      <c r="I17" s="212"/>
      <c r="J17" s="212"/>
      <c r="K17" s="212"/>
      <c r="L17" s="212"/>
      <c r="M17" s="212"/>
      <c r="N17" s="212"/>
      <c r="O17" s="212"/>
    </row>
    <row r="18" spans="1:15" x14ac:dyDescent="0.25">
      <c r="A18" s="2">
        <v>3</v>
      </c>
      <c r="B18" s="212" t="s">
        <v>4</v>
      </c>
      <c r="C18" s="212"/>
      <c r="D18" s="212"/>
      <c r="E18" s="212"/>
      <c r="F18" s="212"/>
      <c r="G18" s="212"/>
      <c r="H18" s="212"/>
      <c r="I18" s="212"/>
      <c r="J18" s="212"/>
      <c r="K18" s="212"/>
      <c r="L18" s="212"/>
      <c r="M18" s="212"/>
      <c r="N18" s="212"/>
      <c r="O18" s="212"/>
    </row>
    <row r="19" spans="1:15" x14ac:dyDescent="0.25">
      <c r="A19" s="2">
        <v>4</v>
      </c>
      <c r="B19" s="212" t="s">
        <v>3</v>
      </c>
      <c r="C19" s="212"/>
      <c r="D19" s="212"/>
      <c r="E19" s="212"/>
      <c r="F19" s="212"/>
      <c r="G19" s="212"/>
      <c r="H19" s="212"/>
      <c r="I19" s="212"/>
      <c r="J19" s="212"/>
      <c r="K19" s="212"/>
      <c r="L19" s="212"/>
      <c r="M19" s="212"/>
      <c r="N19" s="212"/>
      <c r="O19" s="212"/>
    </row>
    <row r="22" spans="1:15" x14ac:dyDescent="0.25">
      <c r="A22" s="215" t="s">
        <v>216</v>
      </c>
      <c r="B22" s="215"/>
    </row>
    <row r="25" spans="1:15" x14ac:dyDescent="0.25">
      <c r="A25" s="1" t="s">
        <v>2</v>
      </c>
      <c r="B25" s="213">
        <f>DATE(2022,7,5)</f>
        <v>44747</v>
      </c>
      <c r="C25" s="213"/>
      <c r="D25" s="213"/>
      <c r="E25" s="214" t="s">
        <v>49</v>
      </c>
      <c r="F25" s="214"/>
      <c r="G25" s="214"/>
      <c r="H25" s="214"/>
      <c r="I25" s="214"/>
      <c r="J25" s="214"/>
      <c r="K25" s="214"/>
      <c r="L25" s="214"/>
      <c r="M25" s="214"/>
      <c r="N25" s="214"/>
      <c r="O25" s="214"/>
    </row>
    <row r="26" spans="1:15" x14ac:dyDescent="0.25">
      <c r="A26" s="2">
        <v>1</v>
      </c>
      <c r="B26" s="212" t="s">
        <v>12</v>
      </c>
      <c r="C26" s="212"/>
      <c r="D26" s="212"/>
      <c r="E26" s="212"/>
      <c r="F26" s="212"/>
      <c r="G26" s="212"/>
      <c r="H26" s="212"/>
      <c r="I26" s="212"/>
      <c r="J26" s="212"/>
      <c r="K26" s="212"/>
      <c r="L26" s="212"/>
      <c r="M26" s="212"/>
      <c r="N26" s="212"/>
      <c r="O26" s="212"/>
    </row>
    <row r="27" spans="1:15" x14ac:dyDescent="0.25">
      <c r="A27" s="2">
        <v>2</v>
      </c>
      <c r="B27" s="212" t="s">
        <v>13</v>
      </c>
      <c r="C27" s="212"/>
      <c r="D27" s="212"/>
      <c r="E27" s="212"/>
      <c r="F27" s="212"/>
      <c r="G27" s="212"/>
      <c r="H27" s="212"/>
      <c r="I27" s="212"/>
      <c r="J27" s="212"/>
      <c r="K27" s="212"/>
      <c r="L27" s="212"/>
      <c r="M27" s="212"/>
      <c r="N27" s="212"/>
      <c r="O27" s="212"/>
    </row>
    <row r="30" spans="1:15" x14ac:dyDescent="0.25">
      <c r="A30" s="1" t="s">
        <v>2</v>
      </c>
      <c r="B30" s="213">
        <f>DATE(2022,7,7)</f>
        <v>44749</v>
      </c>
      <c r="C30" s="213"/>
      <c r="D30" s="213"/>
      <c r="E30" s="214" t="s">
        <v>50</v>
      </c>
      <c r="F30" s="214"/>
      <c r="G30" s="214"/>
      <c r="H30" s="214"/>
      <c r="I30" s="214"/>
      <c r="J30" s="214"/>
      <c r="K30" s="214"/>
      <c r="L30" s="214"/>
      <c r="M30" s="214"/>
      <c r="N30" s="214"/>
      <c r="O30" s="214"/>
    </row>
    <row r="31" spans="1:15" x14ac:dyDescent="0.25">
      <c r="A31" s="2">
        <v>1</v>
      </c>
      <c r="B31" s="212" t="s">
        <v>14</v>
      </c>
      <c r="C31" s="212"/>
      <c r="D31" s="212"/>
      <c r="E31" s="212"/>
      <c r="F31" s="212"/>
      <c r="G31" s="212"/>
      <c r="H31" s="212"/>
      <c r="I31" s="212"/>
      <c r="J31" s="212"/>
      <c r="K31" s="212"/>
      <c r="L31" s="212"/>
      <c r="M31" s="212"/>
      <c r="N31" s="212"/>
      <c r="O31" s="212"/>
    </row>
    <row r="32" spans="1:15" x14ac:dyDescent="0.25">
      <c r="A32" s="2">
        <v>2</v>
      </c>
      <c r="B32" s="212" t="s">
        <v>15</v>
      </c>
      <c r="C32" s="212"/>
      <c r="D32" s="212"/>
      <c r="E32" s="212"/>
      <c r="F32" s="212"/>
      <c r="G32" s="212"/>
      <c r="H32" s="212"/>
      <c r="I32" s="212"/>
      <c r="J32" s="212"/>
      <c r="K32" s="212"/>
      <c r="L32" s="212"/>
      <c r="M32" s="212"/>
      <c r="N32" s="212"/>
      <c r="O32" s="212"/>
    </row>
    <row r="33" spans="1:15" x14ac:dyDescent="0.25">
      <c r="A33" s="2">
        <v>3</v>
      </c>
      <c r="B33" s="212" t="s">
        <v>16</v>
      </c>
      <c r="C33" s="212"/>
      <c r="D33" s="212"/>
      <c r="E33" s="212"/>
      <c r="F33" s="212"/>
      <c r="G33" s="212"/>
      <c r="H33" s="212"/>
      <c r="I33" s="212"/>
      <c r="J33" s="212"/>
      <c r="K33" s="212"/>
      <c r="L33" s="212"/>
      <c r="M33" s="212"/>
      <c r="N33" s="212"/>
      <c r="O33" s="212"/>
    </row>
    <row r="34" spans="1:15" x14ac:dyDescent="0.25">
      <c r="A34" s="2">
        <v>4</v>
      </c>
      <c r="B34" s="212" t="s">
        <v>17</v>
      </c>
      <c r="C34" s="212"/>
      <c r="D34" s="212"/>
      <c r="E34" s="212"/>
      <c r="F34" s="212"/>
      <c r="G34" s="212"/>
      <c r="H34" s="212"/>
      <c r="I34" s="212"/>
      <c r="J34" s="212"/>
      <c r="K34" s="212"/>
      <c r="L34" s="212"/>
      <c r="M34" s="212"/>
      <c r="N34" s="212"/>
      <c r="O34" s="212"/>
    </row>
    <row r="35" spans="1:15" x14ac:dyDescent="0.25">
      <c r="A35" s="2">
        <v>5</v>
      </c>
      <c r="B35" s="212" t="s">
        <v>18</v>
      </c>
      <c r="C35" s="212"/>
      <c r="D35" s="212"/>
      <c r="E35" s="212"/>
      <c r="F35" s="212"/>
      <c r="G35" s="212"/>
      <c r="H35" s="212"/>
      <c r="I35" s="212"/>
      <c r="J35" s="212"/>
      <c r="K35" s="212"/>
      <c r="L35" s="212"/>
      <c r="M35" s="212"/>
      <c r="N35" s="212"/>
      <c r="O35" s="212"/>
    </row>
    <row r="36" spans="1:15" x14ac:dyDescent="0.25">
      <c r="A36" s="2">
        <v>6</v>
      </c>
      <c r="B36" s="212" t="s">
        <v>19</v>
      </c>
      <c r="C36" s="212"/>
      <c r="D36" s="212"/>
      <c r="E36" s="212"/>
      <c r="F36" s="212"/>
      <c r="G36" s="212"/>
      <c r="H36" s="212"/>
      <c r="I36" s="212"/>
      <c r="J36" s="212"/>
      <c r="K36" s="212"/>
      <c r="L36" s="212"/>
      <c r="M36" s="212"/>
      <c r="N36" s="212"/>
      <c r="O36" s="212"/>
    </row>
    <row r="37" spans="1:15" x14ac:dyDescent="0.25">
      <c r="A37" s="2">
        <v>7</v>
      </c>
      <c r="B37" s="212" t="s">
        <v>21</v>
      </c>
      <c r="C37" s="212"/>
      <c r="D37" s="212"/>
      <c r="E37" s="212"/>
      <c r="F37" s="212"/>
      <c r="G37" s="212"/>
      <c r="H37" s="212"/>
      <c r="I37" s="212"/>
      <c r="J37" s="212"/>
      <c r="K37" s="212"/>
      <c r="L37" s="212"/>
      <c r="M37" s="212"/>
      <c r="N37" s="212"/>
      <c r="O37" s="212"/>
    </row>
    <row r="38" spans="1:15" x14ac:dyDescent="0.25">
      <c r="A38" s="2">
        <v>8</v>
      </c>
      <c r="B38" s="212" t="s">
        <v>20</v>
      </c>
      <c r="C38" s="212"/>
      <c r="D38" s="212"/>
      <c r="E38" s="212"/>
      <c r="F38" s="212"/>
      <c r="G38" s="212"/>
      <c r="H38" s="212"/>
      <c r="I38" s="212"/>
      <c r="J38" s="212"/>
      <c r="K38" s="212"/>
      <c r="L38" s="212"/>
      <c r="M38" s="212"/>
      <c r="N38" s="212"/>
      <c r="O38" s="212"/>
    </row>
    <row r="39" spans="1:15" x14ac:dyDescent="0.25">
      <c r="A39" s="2">
        <v>9</v>
      </c>
      <c r="B39" s="212" t="s">
        <v>22</v>
      </c>
      <c r="C39" s="212"/>
      <c r="D39" s="212"/>
      <c r="E39" s="212"/>
      <c r="F39" s="212"/>
      <c r="G39" s="212"/>
      <c r="H39" s="212"/>
      <c r="I39" s="212"/>
      <c r="J39" s="212"/>
      <c r="K39" s="212"/>
      <c r="L39" s="212"/>
      <c r="M39" s="212"/>
      <c r="N39" s="212"/>
      <c r="O39" s="212"/>
    </row>
    <row r="40" spans="1:15" x14ac:dyDescent="0.25">
      <c r="A40" s="2">
        <v>10</v>
      </c>
      <c r="B40" s="216" t="s">
        <v>25</v>
      </c>
      <c r="C40" s="212"/>
      <c r="D40" s="212"/>
      <c r="E40" s="212"/>
      <c r="F40" s="212"/>
      <c r="G40" s="212"/>
      <c r="H40" s="212"/>
      <c r="I40" s="212"/>
      <c r="J40" s="212"/>
      <c r="K40" s="212"/>
      <c r="L40" s="212"/>
      <c r="M40" s="212"/>
      <c r="N40" s="212"/>
      <c r="O40" s="212"/>
    </row>
    <row r="41" spans="1:15" x14ac:dyDescent="0.25">
      <c r="A41" s="2">
        <v>11</v>
      </c>
      <c r="B41" s="212" t="s">
        <v>23</v>
      </c>
      <c r="C41" s="212"/>
      <c r="D41" s="212"/>
      <c r="E41" s="212"/>
      <c r="F41" s="212"/>
      <c r="G41" s="212"/>
      <c r="H41" s="212"/>
      <c r="I41" s="212"/>
      <c r="J41" s="212"/>
      <c r="K41" s="212"/>
      <c r="L41" s="212"/>
      <c r="M41" s="212"/>
      <c r="N41" s="212"/>
      <c r="O41" s="212"/>
    </row>
    <row r="42" spans="1:15" x14ac:dyDescent="0.25">
      <c r="A42" s="2">
        <v>12</v>
      </c>
      <c r="B42" s="212" t="s">
        <v>24</v>
      </c>
      <c r="C42" s="212"/>
      <c r="D42" s="212"/>
      <c r="E42" s="212"/>
      <c r="F42" s="212"/>
      <c r="G42" s="212"/>
      <c r="H42" s="212"/>
      <c r="I42" s="212"/>
      <c r="J42" s="212"/>
      <c r="K42" s="212"/>
      <c r="L42" s="212"/>
      <c r="M42" s="212"/>
      <c r="N42" s="212"/>
      <c r="O42" s="212"/>
    </row>
    <row r="43" spans="1:15" x14ac:dyDescent="0.25">
      <c r="A43" s="2">
        <v>13</v>
      </c>
      <c r="B43" s="212" t="s">
        <v>27</v>
      </c>
      <c r="C43" s="212"/>
      <c r="D43" s="212"/>
      <c r="E43" s="212"/>
      <c r="F43" s="212"/>
      <c r="G43" s="212"/>
      <c r="H43" s="212"/>
      <c r="I43" s="212"/>
      <c r="J43" s="212"/>
      <c r="K43" s="212"/>
      <c r="L43" s="212"/>
      <c r="M43" s="212"/>
      <c r="N43" s="212"/>
      <c r="O43" s="212"/>
    </row>
    <row r="44" spans="1:15" x14ac:dyDescent="0.25">
      <c r="A44" s="2">
        <v>14</v>
      </c>
      <c r="B44" s="212" t="s">
        <v>26</v>
      </c>
      <c r="C44" s="212"/>
      <c r="D44" s="212"/>
      <c r="E44" s="212"/>
      <c r="F44" s="212"/>
      <c r="G44" s="212"/>
      <c r="H44" s="212"/>
      <c r="I44" s="212"/>
      <c r="J44" s="212"/>
      <c r="K44" s="212"/>
      <c r="L44" s="212"/>
      <c r="M44" s="212"/>
      <c r="N44" s="212"/>
      <c r="O44" s="212"/>
    </row>
    <row r="45" spans="1:15" x14ac:dyDescent="0.25">
      <c r="A45" s="2">
        <v>15</v>
      </c>
      <c r="B45" s="212" t="s">
        <v>28</v>
      </c>
      <c r="C45" s="212"/>
      <c r="D45" s="212"/>
      <c r="E45" s="212"/>
      <c r="F45" s="212"/>
      <c r="G45" s="212"/>
      <c r="H45" s="212"/>
      <c r="I45" s="212"/>
      <c r="J45" s="212"/>
      <c r="K45" s="212"/>
      <c r="L45" s="212"/>
      <c r="M45" s="212"/>
      <c r="N45" s="212"/>
      <c r="O45" s="212"/>
    </row>
    <row r="46" spans="1:15" x14ac:dyDescent="0.25">
      <c r="A46" s="2">
        <v>16</v>
      </c>
      <c r="B46" s="212" t="s">
        <v>29</v>
      </c>
      <c r="C46" s="212"/>
      <c r="D46" s="212"/>
      <c r="E46" s="212"/>
      <c r="F46" s="212"/>
      <c r="G46" s="212"/>
      <c r="H46" s="212"/>
      <c r="I46" s="212"/>
      <c r="J46" s="212"/>
      <c r="K46" s="212"/>
      <c r="L46" s="212"/>
      <c r="M46" s="212"/>
      <c r="N46" s="212"/>
      <c r="O46" s="212"/>
    </row>
    <row r="47" spans="1:15" x14ac:dyDescent="0.25">
      <c r="A47" s="2">
        <v>17</v>
      </c>
      <c r="B47" s="212" t="s">
        <v>30</v>
      </c>
      <c r="C47" s="212"/>
      <c r="D47" s="212"/>
      <c r="E47" s="212"/>
      <c r="F47" s="212"/>
      <c r="G47" s="212"/>
      <c r="H47" s="212"/>
      <c r="I47" s="212"/>
      <c r="J47" s="212"/>
      <c r="K47" s="212"/>
      <c r="L47" s="212"/>
      <c r="M47" s="212"/>
      <c r="N47" s="212"/>
      <c r="O47" s="212"/>
    </row>
    <row r="48" spans="1:15" x14ac:dyDescent="0.25">
      <c r="A48" s="2">
        <v>18</v>
      </c>
      <c r="B48" s="212" t="s">
        <v>31</v>
      </c>
      <c r="C48" s="212"/>
      <c r="D48" s="212"/>
      <c r="E48" s="212"/>
      <c r="F48" s="212"/>
      <c r="G48" s="212"/>
      <c r="H48" s="212"/>
      <c r="I48" s="212"/>
      <c r="J48" s="212"/>
      <c r="K48" s="212"/>
      <c r="L48" s="212"/>
      <c r="M48" s="212"/>
      <c r="N48" s="212"/>
      <c r="O48" s="212"/>
    </row>
    <row r="49" spans="1:15" x14ac:dyDescent="0.25">
      <c r="A49" s="2">
        <v>19</v>
      </c>
      <c r="B49" s="212" t="s">
        <v>32</v>
      </c>
      <c r="C49" s="212"/>
      <c r="D49" s="212"/>
      <c r="E49" s="212"/>
      <c r="F49" s="212"/>
      <c r="G49" s="212"/>
      <c r="H49" s="212"/>
      <c r="I49" s="212"/>
      <c r="J49" s="212"/>
      <c r="K49" s="212"/>
      <c r="L49" s="212"/>
      <c r="M49" s="212"/>
      <c r="N49" s="212"/>
      <c r="O49" s="212"/>
    </row>
    <row r="50" spans="1:15" x14ac:dyDescent="0.25">
      <c r="A50" s="2">
        <v>20</v>
      </c>
      <c r="B50" s="212" t="s">
        <v>33</v>
      </c>
      <c r="C50" s="212"/>
      <c r="D50" s="212"/>
      <c r="E50" s="212"/>
      <c r="F50" s="212"/>
      <c r="G50" s="212"/>
      <c r="H50" s="212"/>
      <c r="I50" s="212"/>
      <c r="J50" s="212"/>
      <c r="K50" s="212"/>
      <c r="L50" s="212"/>
      <c r="M50" s="212"/>
      <c r="N50" s="212"/>
      <c r="O50" s="212"/>
    </row>
    <row r="53" spans="1:15" x14ac:dyDescent="0.25">
      <c r="A53" s="1" t="s">
        <v>2</v>
      </c>
      <c r="B53" s="213">
        <f>DATE(2022,7,12)</f>
        <v>44754</v>
      </c>
      <c r="C53" s="213"/>
      <c r="D53" s="213"/>
      <c r="E53" s="214" t="s">
        <v>51</v>
      </c>
      <c r="F53" s="214"/>
      <c r="G53" s="214"/>
      <c r="H53" s="214"/>
      <c r="I53" s="214"/>
      <c r="J53" s="214"/>
      <c r="K53" s="214"/>
      <c r="L53" s="214"/>
      <c r="M53" s="214"/>
      <c r="N53" s="214"/>
      <c r="O53" s="214"/>
    </row>
    <row r="54" spans="1:15" x14ac:dyDescent="0.25">
      <c r="A54" s="2">
        <v>1</v>
      </c>
      <c r="B54" s="212" t="s">
        <v>34</v>
      </c>
      <c r="C54" s="212"/>
      <c r="D54" s="212"/>
      <c r="E54" s="212"/>
      <c r="F54" s="212"/>
      <c r="G54" s="212"/>
      <c r="H54" s="212"/>
      <c r="I54" s="212"/>
      <c r="J54" s="212"/>
      <c r="K54" s="212"/>
      <c r="L54" s="212"/>
      <c r="M54" s="212"/>
      <c r="N54" s="212"/>
      <c r="O54" s="212"/>
    </row>
    <row r="55" spans="1:15" x14ac:dyDescent="0.25">
      <c r="A55" s="2">
        <v>2</v>
      </c>
      <c r="B55" s="212" t="s">
        <v>35</v>
      </c>
      <c r="C55" s="212"/>
      <c r="D55" s="212"/>
      <c r="E55" s="212"/>
      <c r="F55" s="212"/>
      <c r="G55" s="212"/>
      <c r="H55" s="212"/>
      <c r="I55" s="212"/>
      <c r="J55" s="212"/>
      <c r="K55" s="212"/>
      <c r="L55" s="212"/>
      <c r="M55" s="212"/>
      <c r="N55" s="212"/>
      <c r="O55" s="212"/>
    </row>
    <row r="56" spans="1:15" x14ac:dyDescent="0.25">
      <c r="A56" s="2">
        <v>3</v>
      </c>
      <c r="B56" s="212" t="s">
        <v>36</v>
      </c>
      <c r="C56" s="212"/>
      <c r="D56" s="212"/>
      <c r="E56" s="212"/>
      <c r="F56" s="212"/>
      <c r="G56" s="212"/>
      <c r="H56" s="212"/>
      <c r="I56" s="212"/>
      <c r="J56" s="212"/>
      <c r="K56" s="212"/>
      <c r="L56" s="212"/>
      <c r="M56" s="212"/>
      <c r="N56" s="212"/>
      <c r="O56" s="212"/>
    </row>
    <row r="57" spans="1:15" x14ac:dyDescent="0.25">
      <c r="A57" s="2">
        <v>4</v>
      </c>
      <c r="B57" s="212" t="s">
        <v>37</v>
      </c>
      <c r="C57" s="212"/>
      <c r="D57" s="212"/>
      <c r="E57" s="212"/>
      <c r="F57" s="212"/>
      <c r="G57" s="212"/>
      <c r="H57" s="212"/>
      <c r="I57" s="212"/>
      <c r="J57" s="212"/>
      <c r="K57" s="212"/>
      <c r="L57" s="212"/>
      <c r="M57" s="212"/>
      <c r="N57" s="212"/>
      <c r="O57" s="212"/>
    </row>
    <row r="58" spans="1:15" x14ac:dyDescent="0.25">
      <c r="A58" s="2">
        <v>5</v>
      </c>
      <c r="B58" s="212" t="s">
        <v>38</v>
      </c>
      <c r="C58" s="212"/>
      <c r="D58" s="212"/>
      <c r="E58" s="212"/>
      <c r="F58" s="212"/>
      <c r="G58" s="212"/>
      <c r="H58" s="212"/>
      <c r="I58" s="212"/>
      <c r="J58" s="212"/>
      <c r="K58" s="212"/>
      <c r="L58" s="212"/>
      <c r="M58" s="212"/>
      <c r="N58" s="212"/>
      <c r="O58" s="212"/>
    </row>
    <row r="59" spans="1:15" x14ac:dyDescent="0.25">
      <c r="A59" s="2">
        <v>6</v>
      </c>
      <c r="B59" s="212" t="s">
        <v>39</v>
      </c>
      <c r="C59" s="212"/>
      <c r="D59" s="212"/>
      <c r="E59" s="212"/>
      <c r="F59" s="212"/>
      <c r="G59" s="212"/>
      <c r="H59" s="212"/>
      <c r="I59" s="212"/>
      <c r="J59" s="212"/>
      <c r="K59" s="212"/>
      <c r="L59" s="212"/>
      <c r="M59" s="212"/>
      <c r="N59" s="212"/>
      <c r="O59" s="212"/>
    </row>
    <row r="60" spans="1:15" x14ac:dyDescent="0.25">
      <c r="A60" s="2">
        <v>7</v>
      </c>
      <c r="B60" s="212" t="s">
        <v>40</v>
      </c>
      <c r="C60" s="212"/>
      <c r="D60" s="212"/>
      <c r="E60" s="212"/>
      <c r="F60" s="212"/>
      <c r="G60" s="212"/>
      <c r="H60" s="212"/>
      <c r="I60" s="212"/>
      <c r="J60" s="212"/>
      <c r="K60" s="212"/>
      <c r="L60" s="212"/>
      <c r="M60" s="212"/>
      <c r="N60" s="212"/>
      <c r="O60" s="212"/>
    </row>
    <row r="61" spans="1:15" x14ac:dyDescent="0.25">
      <c r="A61" s="2">
        <v>8</v>
      </c>
      <c r="B61" s="212" t="s">
        <v>41</v>
      </c>
      <c r="C61" s="212"/>
      <c r="D61" s="212"/>
      <c r="E61" s="212"/>
      <c r="F61" s="212"/>
      <c r="G61" s="212"/>
      <c r="H61" s="212"/>
      <c r="I61" s="212"/>
      <c r="J61" s="212"/>
      <c r="K61" s="212"/>
      <c r="L61" s="212"/>
      <c r="M61" s="212"/>
      <c r="N61" s="212"/>
      <c r="O61" s="212"/>
    </row>
    <row r="62" spans="1:15" x14ac:dyDescent="0.25">
      <c r="A62" s="2">
        <v>9</v>
      </c>
      <c r="B62" s="212" t="s">
        <v>42</v>
      </c>
      <c r="C62" s="212"/>
      <c r="D62" s="212"/>
      <c r="E62" s="212"/>
      <c r="F62" s="212"/>
      <c r="G62" s="212"/>
      <c r="H62" s="212"/>
      <c r="I62" s="212"/>
      <c r="J62" s="212"/>
      <c r="K62" s="212"/>
      <c r="L62" s="212"/>
      <c r="M62" s="212"/>
      <c r="N62" s="212"/>
      <c r="O62" s="212"/>
    </row>
    <row r="63" spans="1:15" x14ac:dyDescent="0.25">
      <c r="A63" s="2">
        <v>10</v>
      </c>
      <c r="B63" s="212" t="s">
        <v>43</v>
      </c>
      <c r="C63" s="212"/>
      <c r="D63" s="212"/>
      <c r="E63" s="212"/>
      <c r="F63" s="212"/>
      <c r="G63" s="212"/>
      <c r="H63" s="212"/>
      <c r="I63" s="212"/>
      <c r="J63" s="212"/>
      <c r="K63" s="212"/>
      <c r="L63" s="212"/>
      <c r="M63" s="212"/>
      <c r="N63" s="212"/>
      <c r="O63" s="212"/>
    </row>
    <row r="64" spans="1:15" x14ac:dyDescent="0.25">
      <c r="A64" s="2">
        <v>11</v>
      </c>
      <c r="B64" s="212" t="s">
        <v>44</v>
      </c>
      <c r="C64" s="212"/>
      <c r="D64" s="212"/>
      <c r="E64" s="212"/>
      <c r="F64" s="212"/>
      <c r="G64" s="212"/>
      <c r="H64" s="212"/>
      <c r="I64" s="212"/>
      <c r="J64" s="212"/>
      <c r="K64" s="212"/>
      <c r="L64" s="212"/>
      <c r="M64" s="212"/>
      <c r="N64" s="212"/>
      <c r="O64" s="212"/>
    </row>
    <row r="65" spans="1:15" x14ac:dyDescent="0.25">
      <c r="A65" s="2">
        <v>12</v>
      </c>
      <c r="B65" s="212" t="s">
        <v>45</v>
      </c>
      <c r="C65" s="212"/>
      <c r="D65" s="212"/>
      <c r="E65" s="212"/>
      <c r="F65" s="212"/>
      <c r="G65" s="212"/>
      <c r="H65" s="212"/>
      <c r="I65" s="212"/>
      <c r="J65" s="212"/>
      <c r="K65" s="212"/>
      <c r="L65" s="212"/>
      <c r="M65" s="212"/>
      <c r="N65" s="212"/>
      <c r="O65" s="212"/>
    </row>
    <row r="66" spans="1:15" x14ac:dyDescent="0.25">
      <c r="A66" s="2">
        <v>13</v>
      </c>
      <c r="B66" s="212" t="s">
        <v>46</v>
      </c>
      <c r="C66" s="212"/>
      <c r="D66" s="212"/>
      <c r="E66" s="212"/>
      <c r="F66" s="212"/>
      <c r="G66" s="212"/>
      <c r="H66" s="212"/>
      <c r="I66" s="212"/>
      <c r="J66" s="212"/>
      <c r="K66" s="212"/>
      <c r="L66" s="212"/>
      <c r="M66" s="212"/>
      <c r="N66" s="212"/>
      <c r="O66" s="212"/>
    </row>
    <row r="67" spans="1:15" x14ac:dyDescent="0.25">
      <c r="A67" s="2">
        <v>14</v>
      </c>
      <c r="B67" s="212" t="s">
        <v>47</v>
      </c>
      <c r="C67" s="212"/>
      <c r="D67" s="212"/>
      <c r="E67" s="212"/>
      <c r="F67" s="212"/>
      <c r="G67" s="212"/>
      <c r="H67" s="212"/>
      <c r="I67" s="212"/>
      <c r="J67" s="212"/>
      <c r="K67" s="212"/>
      <c r="L67" s="212"/>
      <c r="M67" s="212"/>
      <c r="N67" s="212"/>
      <c r="O67" s="212"/>
    </row>
    <row r="68" spans="1:15" x14ac:dyDescent="0.25">
      <c r="A68" s="2">
        <v>15</v>
      </c>
      <c r="B68" s="212" t="s">
        <v>117</v>
      </c>
      <c r="C68" s="212"/>
      <c r="D68" s="212"/>
      <c r="E68" s="212"/>
      <c r="F68" s="212"/>
      <c r="G68" s="212"/>
      <c r="H68" s="212"/>
      <c r="I68" s="212"/>
      <c r="J68" s="212"/>
      <c r="K68" s="212"/>
      <c r="L68" s="212"/>
      <c r="M68" s="212"/>
      <c r="N68" s="212"/>
      <c r="O68" s="212"/>
    </row>
    <row r="69" spans="1:15" x14ac:dyDescent="0.25">
      <c r="A69" s="2">
        <v>16</v>
      </c>
      <c r="B69" s="212" t="s">
        <v>118</v>
      </c>
      <c r="C69" s="212"/>
      <c r="D69" s="212"/>
      <c r="E69" s="212"/>
      <c r="F69" s="212"/>
      <c r="G69" s="212"/>
      <c r="H69" s="212"/>
      <c r="I69" s="212"/>
      <c r="J69" s="212"/>
      <c r="K69" s="212"/>
      <c r="L69" s="212"/>
      <c r="M69" s="212"/>
      <c r="N69" s="212"/>
      <c r="O69" s="212"/>
    </row>
    <row r="72" spans="1:15" x14ac:dyDescent="0.25">
      <c r="A72" s="1" t="s">
        <v>2</v>
      </c>
      <c r="B72" s="213">
        <f>DATE(2022,7,13)</f>
        <v>44755</v>
      </c>
      <c r="C72" s="213"/>
      <c r="D72" s="213"/>
      <c r="E72" s="214" t="s">
        <v>53</v>
      </c>
      <c r="F72" s="214"/>
      <c r="G72" s="214"/>
      <c r="H72" s="214"/>
      <c r="I72" s="214"/>
      <c r="J72" s="214"/>
      <c r="K72" s="214"/>
      <c r="L72" s="214"/>
      <c r="M72" s="214"/>
      <c r="N72" s="214"/>
      <c r="O72" s="214"/>
    </row>
    <row r="73" spans="1:15" x14ac:dyDescent="0.25">
      <c r="A73" s="2">
        <v>1</v>
      </c>
      <c r="B73" s="212" t="s">
        <v>54</v>
      </c>
      <c r="C73" s="212"/>
      <c r="D73" s="212"/>
      <c r="E73" s="212"/>
      <c r="F73" s="212"/>
      <c r="G73" s="212"/>
      <c r="H73" s="212"/>
      <c r="I73" s="212"/>
      <c r="J73" s="212"/>
      <c r="K73" s="212"/>
      <c r="L73" s="212"/>
      <c r="M73" s="212"/>
      <c r="N73" s="212"/>
      <c r="O73" s="212"/>
    </row>
    <row r="74" spans="1:15" x14ac:dyDescent="0.25">
      <c r="A74" s="2">
        <v>2</v>
      </c>
      <c r="B74" s="212" t="s">
        <v>55</v>
      </c>
      <c r="C74" s="212"/>
      <c r="D74" s="212"/>
      <c r="E74" s="212"/>
      <c r="F74" s="212"/>
      <c r="G74" s="212"/>
      <c r="H74" s="212"/>
      <c r="I74" s="212"/>
      <c r="J74" s="212"/>
      <c r="K74" s="212"/>
      <c r="L74" s="212"/>
      <c r="M74" s="212"/>
      <c r="N74" s="212"/>
      <c r="O74" s="212"/>
    </row>
    <row r="75" spans="1:15" x14ac:dyDescent="0.25">
      <c r="A75" s="2">
        <v>3</v>
      </c>
      <c r="B75" s="212" t="s">
        <v>57</v>
      </c>
      <c r="C75" s="212"/>
      <c r="D75" s="212"/>
      <c r="E75" s="212"/>
      <c r="F75" s="212"/>
      <c r="G75" s="212"/>
      <c r="H75" s="212"/>
      <c r="I75" s="212"/>
      <c r="J75" s="212"/>
      <c r="K75" s="212"/>
      <c r="L75" s="212"/>
      <c r="M75" s="212"/>
      <c r="N75" s="212"/>
      <c r="O75" s="212"/>
    </row>
    <row r="76" spans="1:15" x14ac:dyDescent="0.25">
      <c r="A76" s="2">
        <v>4</v>
      </c>
      <c r="B76" s="212" t="s">
        <v>56</v>
      </c>
      <c r="C76" s="212"/>
      <c r="D76" s="212"/>
      <c r="E76" s="212"/>
      <c r="F76" s="212"/>
      <c r="G76" s="212"/>
      <c r="H76" s="212"/>
      <c r="I76" s="212"/>
      <c r="J76" s="212"/>
      <c r="K76" s="212"/>
      <c r="L76" s="212"/>
      <c r="M76" s="212"/>
      <c r="N76" s="212"/>
      <c r="O76" s="212"/>
    </row>
    <row r="79" spans="1:15" x14ac:dyDescent="0.25">
      <c r="A79" s="1" t="s">
        <v>2</v>
      </c>
      <c r="B79" s="213">
        <f>DATE(2022,7,14)</f>
        <v>44756</v>
      </c>
      <c r="C79" s="213"/>
      <c r="D79" s="213"/>
      <c r="E79" s="214" t="s">
        <v>58</v>
      </c>
      <c r="F79" s="214"/>
      <c r="G79" s="214"/>
      <c r="H79" s="214"/>
      <c r="I79" s="214"/>
      <c r="J79" s="214"/>
      <c r="K79" s="214"/>
      <c r="L79" s="214"/>
      <c r="M79" s="214"/>
      <c r="N79" s="214"/>
      <c r="O79" s="214"/>
    </row>
    <row r="80" spans="1:15" x14ac:dyDescent="0.25">
      <c r="A80" s="2">
        <v>1</v>
      </c>
      <c r="B80" s="212" t="s">
        <v>59</v>
      </c>
      <c r="C80" s="212"/>
      <c r="D80" s="212"/>
      <c r="E80" s="212"/>
      <c r="F80" s="212"/>
      <c r="G80" s="212"/>
      <c r="H80" s="212"/>
      <c r="I80" s="212"/>
      <c r="J80" s="212"/>
      <c r="K80" s="212"/>
      <c r="L80" s="212"/>
      <c r="M80" s="212"/>
      <c r="N80" s="212"/>
      <c r="O80" s="212"/>
    </row>
    <row r="81" spans="1:15" x14ac:dyDescent="0.25">
      <c r="A81" s="2">
        <v>2</v>
      </c>
      <c r="B81" s="212" t="s">
        <v>60</v>
      </c>
      <c r="C81" s="212"/>
      <c r="D81" s="212"/>
      <c r="E81" s="212"/>
      <c r="F81" s="212"/>
      <c r="G81" s="212"/>
      <c r="H81" s="212"/>
      <c r="I81" s="212"/>
      <c r="J81" s="212"/>
      <c r="K81" s="212"/>
      <c r="L81" s="212"/>
      <c r="M81" s="212"/>
      <c r="N81" s="212"/>
      <c r="O81" s="212"/>
    </row>
    <row r="82" spans="1:15" x14ac:dyDescent="0.25">
      <c r="A82" s="2">
        <v>3</v>
      </c>
      <c r="B82" s="212" t="s">
        <v>61</v>
      </c>
      <c r="C82" s="212"/>
      <c r="D82" s="212"/>
      <c r="E82" s="212"/>
      <c r="F82" s="212"/>
      <c r="G82" s="212"/>
      <c r="H82" s="212"/>
      <c r="I82" s="212"/>
      <c r="J82" s="212"/>
      <c r="K82" s="212"/>
      <c r="L82" s="212"/>
      <c r="M82" s="212"/>
      <c r="N82" s="212"/>
      <c r="O82" s="212"/>
    </row>
    <row r="83" spans="1:15" x14ac:dyDescent="0.25">
      <c r="A83" s="2">
        <v>4</v>
      </c>
      <c r="B83" s="212" t="s">
        <v>62</v>
      </c>
      <c r="C83" s="212"/>
      <c r="D83" s="212"/>
      <c r="E83" s="212"/>
      <c r="F83" s="212"/>
      <c r="G83" s="212"/>
      <c r="H83" s="212"/>
      <c r="I83" s="212"/>
      <c r="J83" s="212"/>
      <c r="K83" s="212"/>
      <c r="L83" s="212"/>
      <c r="M83" s="212"/>
      <c r="N83" s="212"/>
      <c r="O83" s="212"/>
    </row>
    <row r="84" spans="1:15" x14ac:dyDescent="0.25">
      <c r="A84" s="2">
        <v>5</v>
      </c>
      <c r="B84" s="212" t="s">
        <v>63</v>
      </c>
      <c r="C84" s="212"/>
      <c r="D84" s="212"/>
      <c r="E84" s="212"/>
      <c r="F84" s="212"/>
      <c r="G84" s="212"/>
      <c r="H84" s="212"/>
      <c r="I84" s="212"/>
      <c r="J84" s="212"/>
      <c r="K84" s="212"/>
      <c r="L84" s="212"/>
      <c r="M84" s="212"/>
      <c r="N84" s="212"/>
      <c r="O84" s="212"/>
    </row>
    <row r="85" spans="1:15" x14ac:dyDescent="0.25">
      <c r="A85" s="2">
        <v>6</v>
      </c>
      <c r="B85" s="212" t="s">
        <v>64</v>
      </c>
      <c r="C85" s="212"/>
      <c r="D85" s="212"/>
      <c r="E85" s="212"/>
      <c r="F85" s="212"/>
      <c r="G85" s="212"/>
      <c r="H85" s="212"/>
      <c r="I85" s="212"/>
      <c r="J85" s="212"/>
      <c r="K85" s="212"/>
      <c r="L85" s="212"/>
      <c r="M85" s="212"/>
      <c r="N85" s="212"/>
      <c r="O85" s="212"/>
    </row>
    <row r="86" spans="1:15" x14ac:dyDescent="0.25">
      <c r="A86" s="2">
        <v>7</v>
      </c>
      <c r="B86" s="212" t="s">
        <v>65</v>
      </c>
      <c r="C86" s="212"/>
      <c r="D86" s="212"/>
      <c r="E86" s="212"/>
      <c r="F86" s="212"/>
      <c r="G86" s="212"/>
      <c r="H86" s="212"/>
      <c r="I86" s="212"/>
      <c r="J86" s="212"/>
      <c r="K86" s="212"/>
      <c r="L86" s="212"/>
      <c r="M86" s="212"/>
      <c r="N86" s="212"/>
      <c r="O86" s="212"/>
    </row>
    <row r="87" spans="1:15" x14ac:dyDescent="0.25">
      <c r="A87" s="2">
        <v>8</v>
      </c>
      <c r="B87" s="212" t="s">
        <v>68</v>
      </c>
      <c r="C87" s="212"/>
      <c r="D87" s="212"/>
      <c r="E87" s="212"/>
      <c r="F87" s="212"/>
      <c r="G87" s="212"/>
      <c r="H87" s="212"/>
      <c r="I87" s="212"/>
      <c r="J87" s="212"/>
      <c r="K87" s="212"/>
      <c r="L87" s="212"/>
      <c r="M87" s="212"/>
      <c r="N87" s="212"/>
      <c r="O87" s="212"/>
    </row>
    <row r="88" spans="1:15" ht="30" customHeight="1" x14ac:dyDescent="0.25">
      <c r="A88" s="2">
        <v>9</v>
      </c>
      <c r="B88" s="217" t="s">
        <v>66</v>
      </c>
      <c r="C88" s="217"/>
      <c r="D88" s="217"/>
      <c r="E88" s="217"/>
      <c r="F88" s="217"/>
      <c r="G88" s="217"/>
      <c r="H88" s="217"/>
      <c r="I88" s="217"/>
      <c r="J88" s="217"/>
      <c r="K88" s="217"/>
      <c r="L88" s="217"/>
      <c r="M88" s="217"/>
      <c r="N88" s="217"/>
      <c r="O88" s="217"/>
    </row>
    <row r="89" spans="1:15" ht="30" customHeight="1" x14ac:dyDescent="0.25">
      <c r="A89" s="2">
        <v>10</v>
      </c>
      <c r="B89" s="217" t="s">
        <v>67</v>
      </c>
      <c r="C89" s="217"/>
      <c r="D89" s="217"/>
      <c r="E89" s="217"/>
      <c r="F89" s="217"/>
      <c r="G89" s="217"/>
      <c r="H89" s="217"/>
      <c r="I89" s="217"/>
      <c r="J89" s="217"/>
      <c r="K89" s="217"/>
      <c r="L89" s="217"/>
      <c r="M89" s="217"/>
      <c r="N89" s="217"/>
      <c r="O89" s="217"/>
    </row>
    <row r="90" spans="1:15" x14ac:dyDescent="0.25">
      <c r="A90" s="2">
        <v>11</v>
      </c>
      <c r="B90" s="212" t="s">
        <v>69</v>
      </c>
      <c r="C90" s="212"/>
      <c r="D90" s="212"/>
      <c r="E90" s="212"/>
      <c r="F90" s="212"/>
      <c r="G90" s="212"/>
      <c r="H90" s="212"/>
      <c r="I90" s="212"/>
      <c r="J90" s="212"/>
      <c r="K90" s="212"/>
      <c r="L90" s="212"/>
      <c r="M90" s="212"/>
      <c r="N90" s="212"/>
      <c r="O90" s="212"/>
    </row>
    <row r="91" spans="1:15" x14ac:dyDescent="0.25">
      <c r="A91" s="2">
        <v>12</v>
      </c>
      <c r="B91" s="212" t="s">
        <v>70</v>
      </c>
      <c r="C91" s="212"/>
      <c r="D91" s="212"/>
      <c r="E91" s="212"/>
      <c r="F91" s="212"/>
      <c r="G91" s="212"/>
      <c r="H91" s="212"/>
      <c r="I91" s="212"/>
      <c r="J91" s="212"/>
      <c r="K91" s="212"/>
      <c r="L91" s="212"/>
      <c r="M91" s="212"/>
      <c r="N91" s="212"/>
      <c r="O91" s="212"/>
    </row>
    <row r="92" spans="1:15" x14ac:dyDescent="0.25">
      <c r="A92" s="2">
        <v>13</v>
      </c>
      <c r="B92" s="212" t="s">
        <v>71</v>
      </c>
      <c r="C92" s="212"/>
      <c r="D92" s="212"/>
      <c r="E92" s="212"/>
      <c r="F92" s="212"/>
      <c r="G92" s="212"/>
      <c r="H92" s="212"/>
      <c r="I92" s="212"/>
      <c r="J92" s="212"/>
      <c r="K92" s="212"/>
      <c r="L92" s="212"/>
      <c r="M92" s="212"/>
      <c r="N92" s="212"/>
      <c r="O92" s="212"/>
    </row>
    <row r="93" spans="1:15" x14ac:dyDescent="0.25">
      <c r="A93" s="2">
        <v>14</v>
      </c>
      <c r="B93" s="212" t="s">
        <v>72</v>
      </c>
      <c r="C93" s="212"/>
      <c r="D93" s="212"/>
      <c r="E93" s="212"/>
      <c r="F93" s="212"/>
      <c r="G93" s="212"/>
      <c r="H93" s="212"/>
      <c r="I93" s="212"/>
      <c r="J93" s="212"/>
      <c r="K93" s="212"/>
      <c r="L93" s="212"/>
      <c r="M93" s="212"/>
      <c r="N93" s="212"/>
      <c r="O93" s="212"/>
    </row>
    <row r="94" spans="1:15" x14ac:dyDescent="0.25">
      <c r="A94" s="2">
        <v>15</v>
      </c>
      <c r="B94" s="212" t="s">
        <v>73</v>
      </c>
      <c r="C94" s="212"/>
      <c r="D94" s="212"/>
      <c r="E94" s="212"/>
      <c r="F94" s="212"/>
      <c r="G94" s="212"/>
      <c r="H94" s="212"/>
      <c r="I94" s="212"/>
      <c r="J94" s="212"/>
      <c r="K94" s="212"/>
      <c r="L94" s="212"/>
      <c r="M94" s="212"/>
      <c r="N94" s="212"/>
      <c r="O94" s="212"/>
    </row>
    <row r="95" spans="1:15" x14ac:dyDescent="0.25">
      <c r="A95" s="2">
        <v>16</v>
      </c>
      <c r="B95" s="216" t="s">
        <v>92</v>
      </c>
      <c r="C95" s="212"/>
      <c r="D95" s="212"/>
      <c r="E95" s="212"/>
      <c r="F95" s="212"/>
      <c r="G95" s="212"/>
      <c r="H95" s="212"/>
      <c r="I95" s="212"/>
      <c r="J95" s="212"/>
      <c r="K95" s="212"/>
      <c r="L95" s="212"/>
      <c r="M95" s="212"/>
      <c r="N95" s="212"/>
      <c r="O95" s="212"/>
    </row>
    <row r="96" spans="1:15" x14ac:dyDescent="0.25">
      <c r="A96" s="2">
        <v>17</v>
      </c>
      <c r="B96" s="212" t="s">
        <v>74</v>
      </c>
      <c r="C96" s="212"/>
      <c r="D96" s="212"/>
      <c r="E96" s="212"/>
      <c r="F96" s="212"/>
      <c r="G96" s="212"/>
      <c r="H96" s="212"/>
      <c r="I96" s="212"/>
      <c r="J96" s="212"/>
      <c r="K96" s="212"/>
      <c r="L96" s="212"/>
      <c r="M96" s="212"/>
      <c r="N96" s="212"/>
      <c r="O96" s="212"/>
    </row>
    <row r="97" spans="1:15" x14ac:dyDescent="0.25">
      <c r="A97" s="2">
        <v>18</v>
      </c>
      <c r="B97" s="212" t="s">
        <v>75</v>
      </c>
      <c r="C97" s="212"/>
      <c r="D97" s="212"/>
      <c r="E97" s="212"/>
      <c r="F97" s="212"/>
      <c r="G97" s="212"/>
      <c r="H97" s="212"/>
      <c r="I97" s="212"/>
      <c r="J97" s="212"/>
      <c r="K97" s="212"/>
      <c r="L97" s="212"/>
      <c r="M97" s="212"/>
      <c r="N97" s="212"/>
      <c r="O97" s="212"/>
    </row>
    <row r="98" spans="1:15" x14ac:dyDescent="0.25">
      <c r="A98" s="2">
        <v>19</v>
      </c>
      <c r="B98" s="212" t="s">
        <v>76</v>
      </c>
      <c r="C98" s="212"/>
      <c r="D98" s="212"/>
      <c r="E98" s="212"/>
      <c r="F98" s="212"/>
      <c r="G98" s="212"/>
      <c r="H98" s="212"/>
      <c r="I98" s="212"/>
      <c r="J98" s="212"/>
      <c r="K98" s="212"/>
      <c r="L98" s="212"/>
      <c r="M98" s="212"/>
      <c r="N98" s="212"/>
      <c r="O98" s="212"/>
    </row>
    <row r="99" spans="1:15" x14ac:dyDescent="0.25">
      <c r="A99" s="2">
        <v>20</v>
      </c>
      <c r="B99" s="212" t="s">
        <v>77</v>
      </c>
      <c r="C99" s="212"/>
      <c r="D99" s="212"/>
      <c r="E99" s="212"/>
      <c r="F99" s="212"/>
      <c r="G99" s="212"/>
      <c r="H99" s="212"/>
      <c r="I99" s="212"/>
      <c r="J99" s="212"/>
      <c r="K99" s="212"/>
      <c r="L99" s="212"/>
      <c r="M99" s="212"/>
      <c r="N99" s="212"/>
      <c r="O99" s="212"/>
    </row>
    <row r="100" spans="1:15" x14ac:dyDescent="0.25">
      <c r="A100" s="2">
        <v>21</v>
      </c>
      <c r="B100" s="212" t="s">
        <v>93</v>
      </c>
      <c r="C100" s="212"/>
      <c r="D100" s="212"/>
      <c r="E100" s="212"/>
      <c r="F100" s="212"/>
      <c r="G100" s="212"/>
      <c r="H100" s="212"/>
      <c r="I100" s="212"/>
      <c r="J100" s="212"/>
      <c r="K100" s="212"/>
      <c r="L100" s="212"/>
      <c r="M100" s="212"/>
      <c r="N100" s="212"/>
      <c r="O100" s="212"/>
    </row>
    <row r="101" spans="1:15" x14ac:dyDescent="0.25">
      <c r="A101" s="2">
        <v>22</v>
      </c>
      <c r="B101" s="218" t="s">
        <v>78</v>
      </c>
      <c r="C101" s="219"/>
      <c r="D101" s="219"/>
      <c r="E101" s="219"/>
      <c r="F101" s="219"/>
      <c r="G101" s="219"/>
      <c r="H101" s="219"/>
      <c r="I101" s="219"/>
      <c r="J101" s="219"/>
      <c r="K101" s="219"/>
      <c r="L101" s="219"/>
      <c r="M101" s="219"/>
      <c r="N101" s="219"/>
      <c r="O101" s="220"/>
    </row>
    <row r="102" spans="1:15" x14ac:dyDescent="0.25">
      <c r="A102" s="2">
        <v>23</v>
      </c>
      <c r="B102" s="218" t="s">
        <v>79</v>
      </c>
      <c r="C102" s="219"/>
      <c r="D102" s="219"/>
      <c r="E102" s="219"/>
      <c r="F102" s="219"/>
      <c r="G102" s="219"/>
      <c r="H102" s="219"/>
      <c r="I102" s="219"/>
      <c r="J102" s="219"/>
      <c r="K102" s="219"/>
      <c r="L102" s="219"/>
      <c r="M102" s="219"/>
      <c r="N102" s="219"/>
      <c r="O102" s="220"/>
    </row>
    <row r="103" spans="1:15" x14ac:dyDescent="0.25">
      <c r="A103" s="2">
        <v>24</v>
      </c>
      <c r="B103" s="218" t="s">
        <v>80</v>
      </c>
      <c r="C103" s="219"/>
      <c r="D103" s="219"/>
      <c r="E103" s="219"/>
      <c r="F103" s="219"/>
      <c r="G103" s="219"/>
      <c r="H103" s="219"/>
      <c r="I103" s="219"/>
      <c r="J103" s="219"/>
      <c r="K103" s="219"/>
      <c r="L103" s="219"/>
      <c r="M103" s="219"/>
      <c r="N103" s="219"/>
      <c r="O103" s="220"/>
    </row>
    <row r="104" spans="1:15" x14ac:dyDescent="0.25">
      <c r="A104" s="2">
        <v>25</v>
      </c>
      <c r="B104" s="218" t="s">
        <v>94</v>
      </c>
      <c r="C104" s="219"/>
      <c r="D104" s="219"/>
      <c r="E104" s="219"/>
      <c r="F104" s="219"/>
      <c r="G104" s="219"/>
      <c r="H104" s="219"/>
      <c r="I104" s="219"/>
      <c r="J104" s="219"/>
      <c r="K104" s="219"/>
      <c r="L104" s="219"/>
      <c r="M104" s="219"/>
      <c r="N104" s="219"/>
      <c r="O104" s="220"/>
    </row>
    <row r="105" spans="1:15" x14ac:dyDescent="0.25">
      <c r="A105" s="2">
        <v>26</v>
      </c>
      <c r="B105" s="218" t="s">
        <v>81</v>
      </c>
      <c r="C105" s="219"/>
      <c r="D105" s="219"/>
      <c r="E105" s="219"/>
      <c r="F105" s="219"/>
      <c r="G105" s="219"/>
      <c r="H105" s="219"/>
      <c r="I105" s="219"/>
      <c r="J105" s="219"/>
      <c r="K105" s="219"/>
      <c r="L105" s="219"/>
      <c r="M105" s="219"/>
      <c r="N105" s="219"/>
      <c r="O105" s="220"/>
    </row>
    <row r="106" spans="1:15" x14ac:dyDescent="0.25">
      <c r="A106" s="2">
        <v>27</v>
      </c>
      <c r="B106" s="218" t="s">
        <v>95</v>
      </c>
      <c r="C106" s="219"/>
      <c r="D106" s="219"/>
      <c r="E106" s="219"/>
      <c r="F106" s="219"/>
      <c r="G106" s="219"/>
      <c r="H106" s="219"/>
      <c r="I106" s="219"/>
      <c r="J106" s="219"/>
      <c r="K106" s="219"/>
      <c r="L106" s="219"/>
      <c r="M106" s="219"/>
      <c r="N106" s="219"/>
      <c r="O106" s="220"/>
    </row>
    <row r="107" spans="1:15" x14ac:dyDescent="0.25">
      <c r="A107" s="2">
        <v>28</v>
      </c>
      <c r="B107" s="218" t="s">
        <v>96</v>
      </c>
      <c r="C107" s="219"/>
      <c r="D107" s="219"/>
      <c r="E107" s="219"/>
      <c r="F107" s="219"/>
      <c r="G107" s="219"/>
      <c r="H107" s="219"/>
      <c r="I107" s="219"/>
      <c r="J107" s="219"/>
      <c r="K107" s="219"/>
      <c r="L107" s="219"/>
      <c r="M107" s="219"/>
      <c r="N107" s="219"/>
      <c r="O107" s="220"/>
    </row>
    <row r="108" spans="1:15" x14ac:dyDescent="0.25">
      <c r="A108" s="2">
        <v>29</v>
      </c>
      <c r="B108" s="218" t="s">
        <v>82</v>
      </c>
      <c r="C108" s="219"/>
      <c r="D108" s="219"/>
      <c r="E108" s="219"/>
      <c r="F108" s="219"/>
      <c r="G108" s="219"/>
      <c r="H108" s="219"/>
      <c r="I108" s="219"/>
      <c r="J108" s="219"/>
      <c r="K108" s="219"/>
      <c r="L108" s="219"/>
      <c r="M108" s="219"/>
      <c r="N108" s="219"/>
      <c r="O108" s="220"/>
    </row>
    <row r="109" spans="1:15" x14ac:dyDescent="0.25">
      <c r="A109" s="2">
        <v>30</v>
      </c>
      <c r="B109" s="218" t="s">
        <v>83</v>
      </c>
      <c r="C109" s="219"/>
      <c r="D109" s="219"/>
      <c r="E109" s="219"/>
      <c r="F109" s="219"/>
      <c r="G109" s="219"/>
      <c r="H109" s="219"/>
      <c r="I109" s="219"/>
      <c r="J109" s="219"/>
      <c r="K109" s="219"/>
      <c r="L109" s="219"/>
      <c r="M109" s="219"/>
      <c r="N109" s="219"/>
      <c r="O109" s="220"/>
    </row>
    <row r="110" spans="1:15" x14ac:dyDescent="0.25">
      <c r="A110" s="2">
        <v>31</v>
      </c>
      <c r="B110" s="218" t="s">
        <v>84</v>
      </c>
      <c r="C110" s="219"/>
      <c r="D110" s="219"/>
      <c r="E110" s="219"/>
      <c r="F110" s="219"/>
      <c r="G110" s="219"/>
      <c r="H110" s="219"/>
      <c r="I110" s="219"/>
      <c r="J110" s="219"/>
      <c r="K110" s="219"/>
      <c r="L110" s="219"/>
      <c r="M110" s="219"/>
      <c r="N110" s="219"/>
      <c r="O110" s="220"/>
    </row>
    <row r="111" spans="1:15" x14ac:dyDescent="0.25">
      <c r="A111" s="2">
        <v>32</v>
      </c>
      <c r="B111" s="218" t="s">
        <v>85</v>
      </c>
      <c r="C111" s="219"/>
      <c r="D111" s="219"/>
      <c r="E111" s="219"/>
      <c r="F111" s="219"/>
      <c r="G111" s="219"/>
      <c r="H111" s="219"/>
      <c r="I111" s="219"/>
      <c r="J111" s="219"/>
      <c r="K111" s="219"/>
      <c r="L111" s="219"/>
      <c r="M111" s="219"/>
      <c r="N111" s="219"/>
      <c r="O111" s="220"/>
    </row>
    <row r="112" spans="1:15" x14ac:dyDescent="0.25">
      <c r="A112" s="2">
        <v>33</v>
      </c>
      <c r="B112" s="218" t="s">
        <v>86</v>
      </c>
      <c r="C112" s="219"/>
      <c r="D112" s="219"/>
      <c r="E112" s="219"/>
      <c r="F112" s="219"/>
      <c r="G112" s="219"/>
      <c r="H112" s="219"/>
      <c r="I112" s="219"/>
      <c r="J112" s="219"/>
      <c r="K112" s="219"/>
      <c r="L112" s="219"/>
      <c r="M112" s="219"/>
      <c r="N112" s="219"/>
      <c r="O112" s="220"/>
    </row>
    <row r="113" spans="1:15" x14ac:dyDescent="0.25">
      <c r="A113" s="2">
        <v>34</v>
      </c>
      <c r="B113" s="218" t="s">
        <v>87</v>
      </c>
      <c r="C113" s="219"/>
      <c r="D113" s="219"/>
      <c r="E113" s="219"/>
      <c r="F113" s="219"/>
      <c r="G113" s="219"/>
      <c r="H113" s="219"/>
      <c r="I113" s="219"/>
      <c r="J113" s="219"/>
      <c r="K113" s="219"/>
      <c r="L113" s="219"/>
      <c r="M113" s="219"/>
      <c r="N113" s="219"/>
      <c r="O113" s="220"/>
    </row>
    <row r="114" spans="1:15" x14ac:dyDescent="0.25">
      <c r="A114" s="2">
        <v>35</v>
      </c>
      <c r="B114" s="218" t="s">
        <v>88</v>
      </c>
      <c r="C114" s="219"/>
      <c r="D114" s="219"/>
      <c r="E114" s="219"/>
      <c r="F114" s="219"/>
      <c r="G114" s="219"/>
      <c r="H114" s="219"/>
      <c r="I114" s="219"/>
      <c r="J114" s="219"/>
      <c r="K114" s="219"/>
      <c r="L114" s="219"/>
      <c r="M114" s="219"/>
      <c r="N114" s="219"/>
      <c r="O114" s="220"/>
    </row>
    <row r="115" spans="1:15" x14ac:dyDescent="0.25">
      <c r="A115" s="2">
        <v>36</v>
      </c>
      <c r="B115" s="218" t="s">
        <v>89</v>
      </c>
      <c r="C115" s="219"/>
      <c r="D115" s="219"/>
      <c r="E115" s="219"/>
      <c r="F115" s="219"/>
      <c r="G115" s="219"/>
      <c r="H115" s="219"/>
      <c r="I115" s="219"/>
      <c r="J115" s="219"/>
      <c r="K115" s="219"/>
      <c r="L115" s="219"/>
      <c r="M115" s="219"/>
      <c r="N115" s="219"/>
      <c r="O115" s="220"/>
    </row>
    <row r="116" spans="1:15" x14ac:dyDescent="0.25">
      <c r="A116" s="2">
        <v>37</v>
      </c>
      <c r="B116" s="218" t="s">
        <v>90</v>
      </c>
      <c r="C116" s="219"/>
      <c r="D116" s="219"/>
      <c r="E116" s="219"/>
      <c r="F116" s="219"/>
      <c r="G116" s="219"/>
      <c r="H116" s="219"/>
      <c r="I116" s="219"/>
      <c r="J116" s="219"/>
      <c r="K116" s="219"/>
      <c r="L116" s="219"/>
      <c r="M116" s="219"/>
      <c r="N116" s="219"/>
      <c r="O116" s="220"/>
    </row>
    <row r="117" spans="1:15" x14ac:dyDescent="0.25">
      <c r="A117" s="2">
        <v>38</v>
      </c>
      <c r="B117" s="218" t="s">
        <v>91</v>
      </c>
      <c r="C117" s="219"/>
      <c r="D117" s="219"/>
      <c r="E117" s="219"/>
      <c r="F117" s="219"/>
      <c r="G117" s="219"/>
      <c r="H117" s="219"/>
      <c r="I117" s="219"/>
      <c r="J117" s="219"/>
      <c r="K117" s="219"/>
      <c r="L117" s="219"/>
      <c r="M117" s="219"/>
      <c r="N117" s="219"/>
      <c r="O117" s="220"/>
    </row>
    <row r="118" spans="1:15" x14ac:dyDescent="0.25">
      <c r="A118" s="2">
        <v>39</v>
      </c>
      <c r="B118" s="212" t="s">
        <v>102</v>
      </c>
      <c r="C118" s="212"/>
      <c r="D118" s="212"/>
      <c r="E118" s="212"/>
      <c r="F118" s="212"/>
      <c r="G118" s="212"/>
      <c r="H118" s="212"/>
      <c r="I118" s="212"/>
      <c r="J118" s="212"/>
      <c r="K118" s="212"/>
      <c r="L118" s="212"/>
      <c r="M118" s="212"/>
      <c r="N118" s="212"/>
      <c r="O118" s="212"/>
    </row>
    <row r="119" spans="1:15" x14ac:dyDescent="0.25">
      <c r="A119" s="2">
        <v>40</v>
      </c>
      <c r="B119" s="212" t="s">
        <v>103</v>
      </c>
      <c r="C119" s="212"/>
      <c r="D119" s="212"/>
      <c r="E119" s="212"/>
      <c r="F119" s="212"/>
      <c r="G119" s="212"/>
      <c r="H119" s="212"/>
      <c r="I119" s="212"/>
      <c r="J119" s="212"/>
      <c r="K119" s="212"/>
      <c r="L119" s="212"/>
      <c r="M119" s="212"/>
      <c r="N119" s="212"/>
      <c r="O119" s="212"/>
    </row>
    <row r="120" spans="1:15" x14ac:dyDescent="0.25">
      <c r="A120" s="2">
        <v>41</v>
      </c>
      <c r="B120" s="212" t="s">
        <v>97</v>
      </c>
      <c r="C120" s="212"/>
      <c r="D120" s="212"/>
      <c r="E120" s="212"/>
      <c r="F120" s="212"/>
      <c r="G120" s="212"/>
      <c r="H120" s="212"/>
      <c r="I120" s="212"/>
      <c r="J120" s="212"/>
      <c r="K120" s="212"/>
      <c r="L120" s="212"/>
      <c r="M120" s="212"/>
      <c r="N120" s="212"/>
      <c r="O120" s="212"/>
    </row>
    <row r="121" spans="1:15" x14ac:dyDescent="0.25">
      <c r="A121" s="2">
        <v>42</v>
      </c>
      <c r="B121" s="212" t="s">
        <v>98</v>
      </c>
      <c r="C121" s="212"/>
      <c r="D121" s="212"/>
      <c r="E121" s="212"/>
      <c r="F121" s="212"/>
      <c r="G121" s="212"/>
      <c r="H121" s="212"/>
      <c r="I121" s="212"/>
      <c r="J121" s="212"/>
      <c r="K121" s="212"/>
      <c r="L121" s="212"/>
      <c r="M121" s="212"/>
      <c r="N121" s="212"/>
      <c r="O121" s="212"/>
    </row>
    <row r="122" spans="1:15" x14ac:dyDescent="0.25">
      <c r="A122" s="2">
        <v>43</v>
      </c>
      <c r="B122" s="212" t="s">
        <v>99</v>
      </c>
      <c r="C122" s="212"/>
      <c r="D122" s="212"/>
      <c r="E122" s="212"/>
      <c r="F122" s="212"/>
      <c r="G122" s="212"/>
      <c r="H122" s="212"/>
      <c r="I122" s="212"/>
      <c r="J122" s="212"/>
      <c r="K122" s="212"/>
      <c r="L122" s="212"/>
      <c r="M122" s="212"/>
      <c r="N122" s="212"/>
      <c r="O122" s="212"/>
    </row>
    <row r="123" spans="1:15" x14ac:dyDescent="0.25">
      <c r="A123" s="2">
        <v>44</v>
      </c>
      <c r="B123" s="212" t="s">
        <v>100</v>
      </c>
      <c r="C123" s="212"/>
      <c r="D123" s="212"/>
      <c r="E123" s="212"/>
      <c r="F123" s="212"/>
      <c r="G123" s="212"/>
      <c r="H123" s="212"/>
      <c r="I123" s="212"/>
      <c r="J123" s="212"/>
      <c r="K123" s="212"/>
      <c r="L123" s="212"/>
      <c r="M123" s="212"/>
      <c r="N123" s="212"/>
      <c r="O123" s="212"/>
    </row>
    <row r="124" spans="1:15" x14ac:dyDescent="0.25">
      <c r="A124" s="2">
        <v>45</v>
      </c>
      <c r="B124" s="212" t="s">
        <v>101</v>
      </c>
      <c r="C124" s="212"/>
      <c r="D124" s="212"/>
      <c r="E124" s="212"/>
      <c r="F124" s="212"/>
      <c r="G124" s="212"/>
      <c r="H124" s="212"/>
      <c r="I124" s="212"/>
      <c r="J124" s="212"/>
      <c r="K124" s="212"/>
      <c r="L124" s="212"/>
      <c r="M124" s="212"/>
      <c r="N124" s="212"/>
      <c r="O124" s="212"/>
    </row>
    <row r="125" spans="1:15" ht="31.5" customHeight="1" x14ac:dyDescent="0.25">
      <c r="A125" s="2">
        <v>46</v>
      </c>
      <c r="B125" s="217" t="s">
        <v>104</v>
      </c>
      <c r="C125" s="217"/>
      <c r="D125" s="217"/>
      <c r="E125" s="217"/>
      <c r="F125" s="217"/>
      <c r="G125" s="217"/>
      <c r="H125" s="217"/>
      <c r="I125" s="217"/>
      <c r="J125" s="217"/>
      <c r="K125" s="217"/>
      <c r="L125" s="217"/>
      <c r="M125" s="217"/>
      <c r="N125" s="217"/>
      <c r="O125" s="217"/>
    </row>
    <row r="128" spans="1:15" x14ac:dyDescent="0.25">
      <c r="A128" s="1" t="s">
        <v>2</v>
      </c>
      <c r="B128" s="213">
        <f>DATE(2022,7,19)</f>
        <v>44761</v>
      </c>
      <c r="C128" s="213"/>
      <c r="D128" s="213"/>
      <c r="E128" s="214" t="s">
        <v>105</v>
      </c>
      <c r="F128" s="214"/>
      <c r="G128" s="214"/>
      <c r="H128" s="214"/>
      <c r="I128" s="214"/>
      <c r="J128" s="214"/>
      <c r="K128" s="214"/>
      <c r="L128" s="214"/>
      <c r="M128" s="214"/>
      <c r="N128" s="214"/>
      <c r="O128" s="214"/>
    </row>
    <row r="129" spans="1:15" x14ac:dyDescent="0.25">
      <c r="A129" s="2">
        <v>1</v>
      </c>
      <c r="B129" s="212" t="s">
        <v>106</v>
      </c>
      <c r="C129" s="212"/>
      <c r="D129" s="212"/>
      <c r="E129" s="212"/>
      <c r="F129" s="212"/>
      <c r="G129" s="212"/>
      <c r="H129" s="212"/>
      <c r="I129" s="212"/>
      <c r="J129" s="212"/>
      <c r="K129" s="212"/>
      <c r="L129" s="212"/>
      <c r="M129" s="212"/>
      <c r="N129" s="212"/>
      <c r="O129" s="212"/>
    </row>
    <row r="130" spans="1:15" x14ac:dyDescent="0.25">
      <c r="A130" s="2">
        <v>2</v>
      </c>
      <c r="B130" s="212" t="s">
        <v>204</v>
      </c>
      <c r="C130" s="212"/>
      <c r="D130" s="212"/>
      <c r="E130" s="212"/>
      <c r="F130" s="212"/>
      <c r="G130" s="212"/>
      <c r="H130" s="212"/>
      <c r="I130" s="212"/>
      <c r="J130" s="212"/>
      <c r="K130" s="212"/>
      <c r="L130" s="212"/>
      <c r="M130" s="212"/>
      <c r="N130" s="212"/>
      <c r="O130" s="212"/>
    </row>
    <row r="131" spans="1:15" x14ac:dyDescent="0.25">
      <c r="A131" s="2">
        <v>3</v>
      </c>
      <c r="B131" s="212" t="s">
        <v>107</v>
      </c>
      <c r="C131" s="212"/>
      <c r="D131" s="212"/>
      <c r="E131" s="212"/>
      <c r="F131" s="212"/>
      <c r="G131" s="212"/>
      <c r="H131" s="212"/>
      <c r="I131" s="212"/>
      <c r="J131" s="212"/>
      <c r="K131" s="212"/>
      <c r="L131" s="212"/>
      <c r="M131" s="212"/>
      <c r="N131" s="212"/>
      <c r="O131" s="212"/>
    </row>
    <row r="132" spans="1:15" x14ac:dyDescent="0.25">
      <c r="A132" s="2">
        <v>4</v>
      </c>
      <c r="B132" s="212" t="s">
        <v>108</v>
      </c>
      <c r="C132" s="212"/>
      <c r="D132" s="212"/>
      <c r="E132" s="212"/>
      <c r="F132" s="212"/>
      <c r="G132" s="212"/>
      <c r="H132" s="212"/>
      <c r="I132" s="212"/>
      <c r="J132" s="212"/>
      <c r="K132" s="212"/>
      <c r="L132" s="212"/>
      <c r="M132" s="212"/>
      <c r="N132" s="212"/>
      <c r="O132" s="212"/>
    </row>
    <row r="133" spans="1:15" ht="31.5" customHeight="1" x14ac:dyDescent="0.25">
      <c r="A133" s="2">
        <v>5</v>
      </c>
      <c r="B133" s="217" t="s">
        <v>109</v>
      </c>
      <c r="C133" s="217"/>
      <c r="D133" s="217"/>
      <c r="E133" s="217"/>
      <c r="F133" s="217"/>
      <c r="G133" s="217"/>
      <c r="H133" s="217"/>
      <c r="I133" s="217"/>
      <c r="J133" s="217"/>
      <c r="K133" s="217"/>
      <c r="L133" s="217"/>
      <c r="M133" s="217"/>
      <c r="N133" s="217"/>
      <c r="O133" s="217"/>
    </row>
    <row r="134" spans="1:15" ht="30.75" customHeight="1" x14ac:dyDescent="0.25">
      <c r="A134" s="2">
        <v>6</v>
      </c>
      <c r="B134" s="217" t="s">
        <v>110</v>
      </c>
      <c r="C134" s="217"/>
      <c r="D134" s="217"/>
      <c r="E134" s="217"/>
      <c r="F134" s="217"/>
      <c r="G134" s="217"/>
      <c r="H134" s="217"/>
      <c r="I134" s="217"/>
      <c r="J134" s="217"/>
      <c r="K134" s="217"/>
      <c r="L134" s="217"/>
      <c r="M134" s="217"/>
      <c r="N134" s="217"/>
      <c r="O134" s="217"/>
    </row>
    <row r="135" spans="1:15" x14ac:dyDescent="0.25">
      <c r="A135" s="2">
        <v>7</v>
      </c>
      <c r="B135" s="212" t="s">
        <v>111</v>
      </c>
      <c r="C135" s="212"/>
      <c r="D135" s="212"/>
      <c r="E135" s="212"/>
      <c r="F135" s="212"/>
      <c r="G135" s="212"/>
      <c r="H135" s="212"/>
      <c r="I135" s="212"/>
      <c r="J135" s="212"/>
      <c r="K135" s="212"/>
      <c r="L135" s="212"/>
      <c r="M135" s="212"/>
      <c r="N135" s="212"/>
      <c r="O135" s="212"/>
    </row>
    <row r="136" spans="1:15" x14ac:dyDescent="0.25">
      <c r="A136" s="2">
        <v>8</v>
      </c>
      <c r="B136" s="212" t="s">
        <v>112</v>
      </c>
      <c r="C136" s="212"/>
      <c r="D136" s="212"/>
      <c r="E136" s="212"/>
      <c r="F136" s="212"/>
      <c r="G136" s="212"/>
      <c r="H136" s="212"/>
      <c r="I136" s="212"/>
      <c r="J136" s="212"/>
      <c r="K136" s="212"/>
      <c r="L136" s="212"/>
      <c r="M136" s="212"/>
      <c r="N136" s="212"/>
      <c r="O136" s="212"/>
    </row>
    <row r="137" spans="1:15" x14ac:dyDescent="0.25">
      <c r="A137" s="2">
        <v>9</v>
      </c>
      <c r="B137" s="212" t="s">
        <v>113</v>
      </c>
      <c r="C137" s="212"/>
      <c r="D137" s="212"/>
      <c r="E137" s="212"/>
      <c r="F137" s="212"/>
      <c r="G137" s="212"/>
      <c r="H137" s="212"/>
      <c r="I137" s="212"/>
      <c r="J137" s="212"/>
      <c r="K137" s="212"/>
      <c r="L137" s="212"/>
      <c r="M137" s="212"/>
      <c r="N137" s="212"/>
      <c r="O137" s="212"/>
    </row>
    <row r="140" spans="1:15" x14ac:dyDescent="0.25">
      <c r="A140" s="1" t="s">
        <v>2</v>
      </c>
      <c r="B140" s="213">
        <f>DATE(2022,7,20)</f>
        <v>44762</v>
      </c>
      <c r="C140" s="213"/>
      <c r="D140" s="213"/>
      <c r="E140" s="214" t="s">
        <v>114</v>
      </c>
      <c r="F140" s="214"/>
      <c r="G140" s="214"/>
      <c r="H140" s="214"/>
      <c r="I140" s="214"/>
      <c r="J140" s="214"/>
      <c r="K140" s="214"/>
      <c r="L140" s="214"/>
      <c r="M140" s="214"/>
      <c r="N140" s="214"/>
      <c r="O140" s="214"/>
    </row>
    <row r="141" spans="1:15" x14ac:dyDescent="0.25">
      <c r="A141" s="2">
        <v>1</v>
      </c>
      <c r="B141" s="212" t="s">
        <v>115</v>
      </c>
      <c r="C141" s="212"/>
      <c r="D141" s="212"/>
      <c r="E141" s="212"/>
      <c r="F141" s="212"/>
      <c r="G141" s="212"/>
      <c r="H141" s="212"/>
      <c r="I141" s="212"/>
      <c r="J141" s="212"/>
      <c r="K141" s="212"/>
      <c r="L141" s="212"/>
      <c r="M141" s="212"/>
      <c r="N141" s="212"/>
      <c r="O141" s="212"/>
    </row>
    <row r="142" spans="1:15" x14ac:dyDescent="0.25">
      <c r="A142" s="2">
        <v>2</v>
      </c>
      <c r="B142" s="212" t="s">
        <v>116</v>
      </c>
      <c r="C142" s="212"/>
      <c r="D142" s="212"/>
      <c r="E142" s="212"/>
      <c r="F142" s="212"/>
      <c r="G142" s="212"/>
      <c r="H142" s="212"/>
      <c r="I142" s="212"/>
      <c r="J142" s="212"/>
      <c r="K142" s="212"/>
      <c r="L142" s="212"/>
      <c r="M142" s="212"/>
      <c r="N142" s="212"/>
      <c r="O142" s="212"/>
    </row>
    <row r="143" spans="1:15" x14ac:dyDescent="0.25">
      <c r="A143" s="2">
        <v>3</v>
      </c>
      <c r="B143" s="212" t="s">
        <v>119</v>
      </c>
      <c r="C143" s="212"/>
      <c r="D143" s="212"/>
      <c r="E143" s="212"/>
      <c r="F143" s="212"/>
      <c r="G143" s="212"/>
      <c r="H143" s="212"/>
      <c r="I143" s="212"/>
      <c r="J143" s="212"/>
      <c r="K143" s="212"/>
      <c r="L143" s="212"/>
      <c r="M143" s="212"/>
      <c r="N143" s="212"/>
      <c r="O143" s="212"/>
    </row>
    <row r="144" spans="1:15" x14ac:dyDescent="0.25">
      <c r="A144" s="2">
        <v>4</v>
      </c>
      <c r="B144" s="212" t="s">
        <v>120</v>
      </c>
      <c r="C144" s="212"/>
      <c r="D144" s="212"/>
      <c r="E144" s="212"/>
      <c r="F144" s="212"/>
      <c r="G144" s="212"/>
      <c r="H144" s="212"/>
      <c r="I144" s="212"/>
      <c r="J144" s="212"/>
      <c r="K144" s="212"/>
      <c r="L144" s="212"/>
      <c r="M144" s="212"/>
      <c r="N144" s="212"/>
      <c r="O144" s="212"/>
    </row>
    <row r="145" spans="1:15" ht="30.75" customHeight="1" x14ac:dyDescent="0.25">
      <c r="A145" s="2">
        <v>5</v>
      </c>
      <c r="B145" s="217" t="s">
        <v>124</v>
      </c>
      <c r="C145" s="217"/>
      <c r="D145" s="217"/>
      <c r="E145" s="217"/>
      <c r="F145" s="217"/>
      <c r="G145" s="217"/>
      <c r="H145" s="217"/>
      <c r="I145" s="217"/>
      <c r="J145" s="217"/>
      <c r="K145" s="217"/>
      <c r="L145" s="217"/>
      <c r="M145" s="217"/>
      <c r="N145" s="217"/>
      <c r="O145" s="217"/>
    </row>
    <row r="146" spans="1:15" ht="30" customHeight="1" x14ac:dyDescent="0.25">
      <c r="A146" s="2">
        <v>6</v>
      </c>
      <c r="B146" s="217" t="s">
        <v>123</v>
      </c>
      <c r="C146" s="217"/>
      <c r="D146" s="217"/>
      <c r="E146" s="217"/>
      <c r="F146" s="217"/>
      <c r="G146" s="217"/>
      <c r="H146" s="217"/>
      <c r="I146" s="217"/>
      <c r="J146" s="217"/>
      <c r="K146" s="217"/>
      <c r="L146" s="217"/>
      <c r="M146" s="217"/>
      <c r="N146" s="217"/>
      <c r="O146" s="217"/>
    </row>
    <row r="147" spans="1:15" ht="30" customHeight="1" x14ac:dyDescent="0.25">
      <c r="A147" s="2">
        <v>7</v>
      </c>
      <c r="B147" s="221" t="s">
        <v>121</v>
      </c>
      <c r="C147" s="221"/>
      <c r="D147" s="221"/>
      <c r="E147" s="221"/>
      <c r="F147" s="221"/>
      <c r="G147" s="221"/>
      <c r="H147" s="221"/>
      <c r="I147" s="221"/>
      <c r="J147" s="221"/>
      <c r="K147" s="221"/>
      <c r="L147" s="221"/>
      <c r="M147" s="221"/>
      <c r="N147" s="221"/>
      <c r="O147" s="221"/>
    </row>
    <row r="148" spans="1:15" ht="31.5" customHeight="1" x14ac:dyDescent="0.25">
      <c r="A148" s="2">
        <v>8</v>
      </c>
      <c r="B148" s="217" t="s">
        <v>122</v>
      </c>
      <c r="C148" s="217"/>
      <c r="D148" s="217"/>
      <c r="E148" s="217"/>
      <c r="F148" s="217"/>
      <c r="G148" s="217"/>
      <c r="H148" s="217"/>
      <c r="I148" s="217"/>
      <c r="J148" s="217"/>
      <c r="K148" s="217"/>
      <c r="L148" s="217"/>
      <c r="M148" s="217"/>
      <c r="N148" s="217"/>
      <c r="O148" s="217"/>
    </row>
    <row r="149" spans="1:15" x14ac:dyDescent="0.25">
      <c r="A149" s="2">
        <v>9</v>
      </c>
      <c r="B149" s="212" t="s">
        <v>125</v>
      </c>
      <c r="C149" s="212"/>
      <c r="D149" s="212"/>
      <c r="E149" s="212"/>
      <c r="F149" s="212"/>
      <c r="G149" s="212"/>
      <c r="H149" s="212"/>
      <c r="I149" s="212"/>
      <c r="J149" s="212"/>
      <c r="K149" s="212"/>
      <c r="L149" s="212"/>
      <c r="M149" s="212"/>
      <c r="N149" s="212"/>
      <c r="O149" s="212"/>
    </row>
    <row r="150" spans="1:15" x14ac:dyDescent="0.25">
      <c r="A150" s="2">
        <v>10</v>
      </c>
      <c r="B150" s="212" t="s">
        <v>126</v>
      </c>
      <c r="C150" s="212"/>
      <c r="D150" s="212"/>
      <c r="E150" s="212"/>
      <c r="F150" s="212"/>
      <c r="G150" s="212"/>
      <c r="H150" s="212"/>
      <c r="I150" s="212"/>
      <c r="J150" s="212"/>
      <c r="K150" s="212"/>
      <c r="L150" s="212"/>
      <c r="M150" s="212"/>
      <c r="N150" s="212"/>
      <c r="O150" s="212"/>
    </row>
    <row r="151" spans="1:15" x14ac:dyDescent="0.25">
      <c r="A151" s="2">
        <v>11</v>
      </c>
      <c r="B151" s="221" t="s">
        <v>127</v>
      </c>
      <c r="C151" s="212"/>
      <c r="D151" s="212"/>
      <c r="E151" s="212"/>
      <c r="F151" s="212"/>
      <c r="G151" s="212"/>
      <c r="H151" s="212"/>
      <c r="I151" s="212"/>
      <c r="J151" s="212"/>
      <c r="K151" s="212"/>
      <c r="L151" s="212"/>
      <c r="M151" s="212"/>
      <c r="N151" s="212"/>
      <c r="O151" s="212"/>
    </row>
    <row r="152" spans="1:15" x14ac:dyDescent="0.25">
      <c r="A152" s="2">
        <v>12</v>
      </c>
      <c r="B152" s="212" t="s">
        <v>128</v>
      </c>
      <c r="C152" s="212"/>
      <c r="D152" s="212"/>
      <c r="E152" s="212"/>
      <c r="F152" s="212"/>
      <c r="G152" s="212"/>
      <c r="H152" s="212"/>
      <c r="I152" s="212"/>
      <c r="J152" s="212"/>
      <c r="K152" s="212"/>
      <c r="L152" s="212"/>
      <c r="M152" s="212"/>
      <c r="N152" s="212"/>
      <c r="O152" s="212"/>
    </row>
    <row r="153" spans="1:15" x14ac:dyDescent="0.25">
      <c r="A153" s="2">
        <v>13</v>
      </c>
      <c r="B153" s="212" t="s">
        <v>129</v>
      </c>
      <c r="C153" s="212"/>
      <c r="D153" s="212"/>
      <c r="E153" s="212"/>
      <c r="F153" s="212"/>
      <c r="G153" s="212"/>
      <c r="H153" s="212"/>
      <c r="I153" s="212"/>
      <c r="J153" s="212"/>
      <c r="K153" s="212"/>
      <c r="L153" s="212"/>
      <c r="M153" s="212"/>
      <c r="N153" s="212"/>
      <c r="O153" s="212"/>
    </row>
    <row r="171" spans="1:15" x14ac:dyDescent="0.25">
      <c r="A171" s="1" t="s">
        <v>2</v>
      </c>
      <c r="B171" s="213">
        <f>DATE(2022,7,21)</f>
        <v>44763</v>
      </c>
      <c r="C171" s="213"/>
      <c r="D171" s="213"/>
      <c r="E171" s="214" t="s">
        <v>130</v>
      </c>
      <c r="F171" s="214"/>
      <c r="G171" s="214"/>
      <c r="H171" s="214"/>
      <c r="I171" s="214"/>
      <c r="J171" s="214"/>
      <c r="K171" s="214"/>
      <c r="L171" s="214"/>
      <c r="M171" s="214"/>
      <c r="N171" s="214"/>
      <c r="O171" s="214"/>
    </row>
    <row r="172" spans="1:15" x14ac:dyDescent="0.25">
      <c r="A172" s="2">
        <v>1</v>
      </c>
      <c r="B172" s="212" t="s">
        <v>131</v>
      </c>
      <c r="C172" s="212"/>
      <c r="D172" s="212"/>
      <c r="E172" s="212"/>
      <c r="F172" s="212"/>
      <c r="G172" s="212"/>
      <c r="H172" s="212"/>
      <c r="I172" s="212"/>
      <c r="J172" s="212"/>
      <c r="K172" s="212"/>
      <c r="L172" s="212"/>
      <c r="M172" s="212"/>
      <c r="N172" s="212"/>
      <c r="O172" s="212"/>
    </row>
    <row r="173" spans="1:15" ht="32.25" customHeight="1" x14ac:dyDescent="0.25">
      <c r="A173" s="2">
        <v>2</v>
      </c>
      <c r="B173" s="222" t="s">
        <v>132</v>
      </c>
      <c r="C173" s="223"/>
      <c r="D173" s="223"/>
      <c r="E173" s="223"/>
      <c r="F173" s="223"/>
      <c r="G173" s="223"/>
      <c r="H173" s="223"/>
      <c r="I173" s="223"/>
      <c r="J173" s="223"/>
      <c r="K173" s="223"/>
      <c r="L173" s="223"/>
      <c r="M173" s="223"/>
      <c r="N173" s="223"/>
      <c r="O173" s="224"/>
    </row>
    <row r="174" spans="1:15" x14ac:dyDescent="0.25">
      <c r="A174" s="2">
        <v>3</v>
      </c>
      <c r="B174" s="218" t="s">
        <v>133</v>
      </c>
      <c r="C174" s="219"/>
      <c r="D174" s="219"/>
      <c r="E174" s="219"/>
      <c r="F174" s="219"/>
      <c r="G174" s="219"/>
      <c r="H174" s="219"/>
      <c r="I174" s="219"/>
      <c r="J174" s="219"/>
      <c r="K174" s="219"/>
      <c r="L174" s="219"/>
      <c r="M174" s="219"/>
      <c r="N174" s="219"/>
      <c r="O174" s="220"/>
    </row>
    <row r="175" spans="1:15" ht="30" customHeight="1" x14ac:dyDescent="0.25">
      <c r="A175" s="2">
        <v>4</v>
      </c>
      <c r="B175" s="222" t="s">
        <v>134</v>
      </c>
      <c r="C175" s="223"/>
      <c r="D175" s="223"/>
      <c r="E175" s="223"/>
      <c r="F175" s="223"/>
      <c r="G175" s="223"/>
      <c r="H175" s="223"/>
      <c r="I175" s="223"/>
      <c r="J175" s="223"/>
      <c r="K175" s="223"/>
      <c r="L175" s="223"/>
      <c r="M175" s="223"/>
      <c r="N175" s="223"/>
      <c r="O175" s="224"/>
    </row>
    <row r="176" spans="1:15" x14ac:dyDescent="0.25">
      <c r="A176" s="2">
        <v>5</v>
      </c>
      <c r="B176" s="218" t="s">
        <v>135</v>
      </c>
      <c r="C176" s="219"/>
      <c r="D176" s="219"/>
      <c r="E176" s="219"/>
      <c r="F176" s="219"/>
      <c r="G176" s="219"/>
      <c r="H176" s="219"/>
      <c r="I176" s="219"/>
      <c r="J176" s="219"/>
      <c r="K176" s="219"/>
      <c r="L176" s="219"/>
      <c r="M176" s="219"/>
      <c r="N176" s="219"/>
      <c r="O176" s="220"/>
    </row>
    <row r="177" spans="1:15" x14ac:dyDescent="0.25">
      <c r="A177" s="2">
        <v>6</v>
      </c>
      <c r="B177" s="218" t="s">
        <v>136</v>
      </c>
      <c r="C177" s="219"/>
      <c r="D177" s="219"/>
      <c r="E177" s="219"/>
      <c r="F177" s="219"/>
      <c r="G177" s="219"/>
      <c r="H177" s="219"/>
      <c r="I177" s="219"/>
      <c r="J177" s="219"/>
      <c r="K177" s="219"/>
      <c r="L177" s="219"/>
      <c r="M177" s="219"/>
      <c r="N177" s="219"/>
      <c r="O177" s="220"/>
    </row>
    <row r="178" spans="1:15" x14ac:dyDescent="0.25">
      <c r="A178" s="2">
        <v>7</v>
      </c>
      <c r="B178" s="218" t="s">
        <v>137</v>
      </c>
      <c r="C178" s="219"/>
      <c r="D178" s="219"/>
      <c r="E178" s="219"/>
      <c r="F178" s="219"/>
      <c r="G178" s="219"/>
      <c r="H178" s="219"/>
      <c r="I178" s="219"/>
      <c r="J178" s="219"/>
      <c r="K178" s="219"/>
      <c r="L178" s="219"/>
      <c r="M178" s="219"/>
      <c r="N178" s="219"/>
      <c r="O178" s="220"/>
    </row>
    <row r="179" spans="1:15" x14ac:dyDescent="0.25">
      <c r="A179" s="2">
        <v>8</v>
      </c>
      <c r="B179" s="218" t="s">
        <v>138</v>
      </c>
      <c r="C179" s="219"/>
      <c r="D179" s="219"/>
      <c r="E179" s="219"/>
      <c r="F179" s="219"/>
      <c r="G179" s="219"/>
      <c r="H179" s="219"/>
      <c r="I179" s="219"/>
      <c r="J179" s="219"/>
      <c r="K179" s="219"/>
      <c r="L179" s="219"/>
      <c r="M179" s="219"/>
      <c r="N179" s="219"/>
      <c r="O179" s="220"/>
    </row>
    <row r="182" spans="1:15" x14ac:dyDescent="0.25">
      <c r="A182" s="1" t="s">
        <v>2</v>
      </c>
      <c r="B182" s="213">
        <f>DATE(2022,7,26)</f>
        <v>44768</v>
      </c>
      <c r="C182" s="213"/>
      <c r="D182" s="213"/>
      <c r="E182" s="214" t="s">
        <v>139</v>
      </c>
      <c r="F182" s="214"/>
      <c r="G182" s="214"/>
      <c r="H182" s="214"/>
      <c r="I182" s="214"/>
      <c r="J182" s="214"/>
      <c r="K182" s="214"/>
      <c r="L182" s="214"/>
      <c r="M182" s="214"/>
      <c r="N182" s="214"/>
      <c r="O182" s="214"/>
    </row>
    <row r="183" spans="1:15" x14ac:dyDescent="0.25">
      <c r="A183" s="2">
        <v>1</v>
      </c>
      <c r="B183" s="212" t="s">
        <v>140</v>
      </c>
      <c r="C183" s="212"/>
      <c r="D183" s="212"/>
      <c r="E183" s="212"/>
      <c r="F183" s="212"/>
      <c r="G183" s="212"/>
      <c r="H183" s="212"/>
      <c r="I183" s="212"/>
      <c r="J183" s="212"/>
      <c r="K183" s="212"/>
      <c r="L183" s="212"/>
      <c r="M183" s="212"/>
      <c r="N183" s="212"/>
      <c r="O183" s="212"/>
    </row>
    <row r="184" spans="1:15" x14ac:dyDescent="0.25">
      <c r="A184" s="2">
        <v>2</v>
      </c>
      <c r="B184" s="218" t="s">
        <v>141</v>
      </c>
      <c r="C184" s="219"/>
      <c r="D184" s="219"/>
      <c r="E184" s="219"/>
      <c r="F184" s="219"/>
      <c r="G184" s="219"/>
      <c r="H184" s="219"/>
      <c r="I184" s="219"/>
      <c r="J184" s="219"/>
      <c r="K184" s="219"/>
      <c r="L184" s="219"/>
      <c r="M184" s="219"/>
      <c r="N184" s="219"/>
      <c r="O184" s="220"/>
    </row>
    <row r="185" spans="1:15" x14ac:dyDescent="0.25">
      <c r="A185" s="2">
        <v>3</v>
      </c>
      <c r="B185" s="218" t="s">
        <v>142</v>
      </c>
      <c r="C185" s="219"/>
      <c r="D185" s="219"/>
      <c r="E185" s="219"/>
      <c r="F185" s="219"/>
      <c r="G185" s="219"/>
      <c r="H185" s="219"/>
      <c r="I185" s="219"/>
      <c r="J185" s="219"/>
      <c r="K185" s="219"/>
      <c r="L185" s="219"/>
      <c r="M185" s="219"/>
      <c r="N185" s="219"/>
      <c r="O185" s="220"/>
    </row>
    <row r="186" spans="1:15" x14ac:dyDescent="0.25">
      <c r="A186" s="2">
        <v>4</v>
      </c>
      <c r="B186" s="218" t="s">
        <v>143</v>
      </c>
      <c r="C186" s="219"/>
      <c r="D186" s="219"/>
      <c r="E186" s="219"/>
      <c r="F186" s="219"/>
      <c r="G186" s="219"/>
      <c r="H186" s="219"/>
      <c r="I186" s="219"/>
      <c r="J186" s="219"/>
      <c r="K186" s="219"/>
      <c r="L186" s="219"/>
      <c r="M186" s="219"/>
      <c r="N186" s="219"/>
      <c r="O186" s="220"/>
    </row>
    <row r="187" spans="1:15" ht="31.5" customHeight="1" x14ac:dyDescent="0.25">
      <c r="A187" s="2">
        <v>5</v>
      </c>
      <c r="B187" s="222" t="s">
        <v>144</v>
      </c>
      <c r="C187" s="223"/>
      <c r="D187" s="223"/>
      <c r="E187" s="223"/>
      <c r="F187" s="223"/>
      <c r="G187" s="223"/>
      <c r="H187" s="223"/>
      <c r="I187" s="223"/>
      <c r="J187" s="223"/>
      <c r="K187" s="223"/>
      <c r="L187" s="223"/>
      <c r="M187" s="223"/>
      <c r="N187" s="223"/>
      <c r="O187" s="224"/>
    </row>
    <row r="188" spans="1:15" ht="30" customHeight="1" x14ac:dyDescent="0.25">
      <c r="A188" s="2">
        <v>6</v>
      </c>
      <c r="B188" s="222" t="s">
        <v>145</v>
      </c>
      <c r="C188" s="223"/>
      <c r="D188" s="223"/>
      <c r="E188" s="223"/>
      <c r="F188" s="223"/>
      <c r="G188" s="223"/>
      <c r="H188" s="223"/>
      <c r="I188" s="223"/>
      <c r="J188" s="223"/>
      <c r="K188" s="223"/>
      <c r="L188" s="223"/>
      <c r="M188" s="223"/>
      <c r="N188" s="223"/>
      <c r="O188" s="224"/>
    </row>
    <row r="189" spans="1:15" x14ac:dyDescent="0.25">
      <c r="A189" s="2">
        <v>7</v>
      </c>
      <c r="B189" s="218" t="s">
        <v>147</v>
      </c>
      <c r="C189" s="219"/>
      <c r="D189" s="219"/>
      <c r="E189" s="219"/>
      <c r="F189" s="219"/>
      <c r="G189" s="219"/>
      <c r="H189" s="219"/>
      <c r="I189" s="219"/>
      <c r="J189" s="219"/>
      <c r="K189" s="219"/>
      <c r="L189" s="219"/>
      <c r="M189" s="219"/>
      <c r="N189" s="219"/>
      <c r="O189" s="220"/>
    </row>
    <row r="190" spans="1:15" x14ac:dyDescent="0.25">
      <c r="A190" s="2">
        <v>8</v>
      </c>
      <c r="B190" s="225" t="s">
        <v>146</v>
      </c>
      <c r="C190" s="226"/>
      <c r="D190" s="226"/>
      <c r="E190" s="226"/>
      <c r="F190" s="226"/>
      <c r="G190" s="226"/>
      <c r="H190" s="226"/>
      <c r="I190" s="226"/>
      <c r="J190" s="226"/>
      <c r="K190" s="226"/>
      <c r="L190" s="226"/>
      <c r="M190" s="226"/>
      <c r="N190" s="226"/>
      <c r="O190" s="227"/>
    </row>
    <row r="191" spans="1:15" x14ac:dyDescent="0.25">
      <c r="A191" s="2">
        <v>9</v>
      </c>
      <c r="B191" s="218" t="s">
        <v>148</v>
      </c>
      <c r="C191" s="219"/>
      <c r="D191" s="219"/>
      <c r="E191" s="219"/>
      <c r="F191" s="219"/>
      <c r="G191" s="219"/>
      <c r="H191" s="219"/>
      <c r="I191" s="219"/>
      <c r="J191" s="219"/>
      <c r="K191" s="219"/>
      <c r="L191" s="219"/>
      <c r="M191" s="219"/>
      <c r="N191" s="219"/>
      <c r="O191" s="220"/>
    </row>
    <row r="192" spans="1:15" x14ac:dyDescent="0.25">
      <c r="A192" s="2">
        <v>10</v>
      </c>
      <c r="B192" s="218" t="s">
        <v>149</v>
      </c>
      <c r="C192" s="219"/>
      <c r="D192" s="219"/>
      <c r="E192" s="219"/>
      <c r="F192" s="219"/>
      <c r="G192" s="219"/>
      <c r="H192" s="219"/>
      <c r="I192" s="219"/>
      <c r="J192" s="219"/>
      <c r="K192" s="219"/>
      <c r="L192" s="219"/>
      <c r="M192" s="219"/>
      <c r="N192" s="219"/>
      <c r="O192" s="220"/>
    </row>
    <row r="193" spans="1:15" ht="29.25" customHeight="1" x14ac:dyDescent="0.25">
      <c r="A193" s="2">
        <v>11</v>
      </c>
      <c r="B193" s="225" t="s">
        <v>150</v>
      </c>
      <c r="C193" s="226"/>
      <c r="D193" s="226"/>
      <c r="E193" s="226"/>
      <c r="F193" s="226"/>
      <c r="G193" s="226"/>
      <c r="H193" s="226"/>
      <c r="I193" s="226"/>
      <c r="J193" s="226"/>
      <c r="K193" s="226"/>
      <c r="L193" s="226"/>
      <c r="M193" s="226"/>
      <c r="N193" s="226"/>
      <c r="O193" s="227"/>
    </row>
    <row r="194" spans="1:15" ht="30" customHeight="1" x14ac:dyDescent="0.25">
      <c r="A194" s="2">
        <v>12</v>
      </c>
      <c r="B194" s="222" t="s">
        <v>151</v>
      </c>
      <c r="C194" s="223"/>
      <c r="D194" s="223"/>
      <c r="E194" s="223"/>
      <c r="F194" s="223"/>
      <c r="G194" s="223"/>
      <c r="H194" s="223"/>
      <c r="I194" s="223"/>
      <c r="J194" s="223"/>
      <c r="K194" s="223"/>
      <c r="L194" s="223"/>
      <c r="M194" s="223"/>
      <c r="N194" s="223"/>
      <c r="O194" s="224"/>
    </row>
    <row r="197" spans="1:15" x14ac:dyDescent="0.25">
      <c r="A197" s="1" t="s">
        <v>2</v>
      </c>
      <c r="B197" s="213">
        <f>DATE(2022,7,27)</f>
        <v>44769</v>
      </c>
      <c r="C197" s="213"/>
      <c r="D197" s="213"/>
      <c r="E197" s="214" t="s">
        <v>152</v>
      </c>
      <c r="F197" s="214"/>
      <c r="G197" s="214"/>
      <c r="H197" s="214"/>
      <c r="I197" s="214"/>
      <c r="J197" s="214"/>
      <c r="K197" s="214"/>
      <c r="L197" s="214"/>
      <c r="M197" s="214"/>
      <c r="N197" s="214"/>
      <c r="O197" s="214"/>
    </row>
    <row r="198" spans="1:15" x14ac:dyDescent="0.25">
      <c r="A198" s="2">
        <v>1</v>
      </c>
      <c r="B198" s="212" t="s">
        <v>153</v>
      </c>
      <c r="C198" s="212"/>
      <c r="D198" s="212"/>
      <c r="E198" s="212"/>
      <c r="F198" s="212"/>
      <c r="G198" s="212"/>
      <c r="H198" s="212"/>
      <c r="I198" s="212"/>
      <c r="J198" s="212"/>
      <c r="K198" s="212"/>
      <c r="L198" s="212"/>
      <c r="M198" s="212"/>
      <c r="N198" s="212"/>
      <c r="O198" s="212"/>
    </row>
    <row r="199" spans="1:15" x14ac:dyDescent="0.25">
      <c r="A199" s="2">
        <v>2</v>
      </c>
      <c r="B199" s="218" t="s">
        <v>154</v>
      </c>
      <c r="C199" s="219"/>
      <c r="D199" s="219"/>
      <c r="E199" s="219"/>
      <c r="F199" s="219"/>
      <c r="G199" s="219"/>
      <c r="H199" s="219"/>
      <c r="I199" s="219"/>
      <c r="J199" s="219"/>
      <c r="K199" s="219"/>
      <c r="L199" s="219"/>
      <c r="M199" s="219"/>
      <c r="N199" s="219"/>
      <c r="O199" s="220"/>
    </row>
    <row r="200" spans="1:15" x14ac:dyDescent="0.25">
      <c r="A200" s="2">
        <v>3</v>
      </c>
      <c r="B200" s="218" t="s">
        <v>155</v>
      </c>
      <c r="C200" s="219"/>
      <c r="D200" s="219"/>
      <c r="E200" s="219"/>
      <c r="F200" s="219"/>
      <c r="G200" s="219"/>
      <c r="H200" s="219"/>
      <c r="I200" s="219"/>
      <c r="J200" s="219"/>
      <c r="K200" s="219"/>
      <c r="L200" s="219"/>
      <c r="M200" s="219"/>
      <c r="N200" s="219"/>
      <c r="O200" s="220"/>
    </row>
    <row r="201" spans="1:15" x14ac:dyDescent="0.25">
      <c r="A201" s="2">
        <v>4</v>
      </c>
      <c r="B201" s="218" t="s">
        <v>156</v>
      </c>
      <c r="C201" s="219"/>
      <c r="D201" s="219"/>
      <c r="E201" s="219"/>
      <c r="F201" s="219"/>
      <c r="G201" s="219"/>
      <c r="H201" s="219"/>
      <c r="I201" s="219"/>
      <c r="J201" s="219"/>
      <c r="K201" s="219"/>
      <c r="L201" s="219"/>
      <c r="M201" s="219"/>
      <c r="N201" s="219"/>
      <c r="O201" s="220"/>
    </row>
    <row r="202" spans="1:15" ht="29.25" customHeight="1" x14ac:dyDescent="0.25">
      <c r="A202" s="2">
        <v>5</v>
      </c>
      <c r="B202" s="225" t="s">
        <v>157</v>
      </c>
      <c r="C202" s="226"/>
      <c r="D202" s="226"/>
      <c r="E202" s="226"/>
      <c r="F202" s="226"/>
      <c r="G202" s="226"/>
      <c r="H202" s="226"/>
      <c r="I202" s="226"/>
      <c r="J202" s="226"/>
      <c r="K202" s="226"/>
      <c r="L202" s="226"/>
      <c r="M202" s="226"/>
      <c r="N202" s="226"/>
      <c r="O202" s="227"/>
    </row>
    <row r="203" spans="1:15" ht="30" customHeight="1" x14ac:dyDescent="0.25">
      <c r="A203" s="2">
        <v>6</v>
      </c>
      <c r="B203" s="222" t="s">
        <v>158</v>
      </c>
      <c r="C203" s="223"/>
      <c r="D203" s="223"/>
      <c r="E203" s="223"/>
      <c r="F203" s="223"/>
      <c r="G203" s="223"/>
      <c r="H203" s="223"/>
      <c r="I203" s="223"/>
      <c r="J203" s="223"/>
      <c r="K203" s="223"/>
      <c r="L203" s="223"/>
      <c r="M203" s="223"/>
      <c r="N203" s="223"/>
      <c r="O203" s="224"/>
    </row>
    <row r="204" spans="1:15" x14ac:dyDescent="0.25">
      <c r="A204" s="2">
        <v>7</v>
      </c>
      <c r="B204" s="218" t="s">
        <v>159</v>
      </c>
      <c r="C204" s="219"/>
      <c r="D204" s="219"/>
      <c r="E204" s="219"/>
      <c r="F204" s="219"/>
      <c r="G204" s="219"/>
      <c r="H204" s="219"/>
      <c r="I204" s="219"/>
      <c r="J204" s="219"/>
      <c r="K204" s="219"/>
      <c r="L204" s="219"/>
      <c r="M204" s="219"/>
      <c r="N204" s="219"/>
      <c r="O204" s="220"/>
    </row>
    <row r="205" spans="1:15" x14ac:dyDescent="0.25">
      <c r="A205" s="2">
        <v>8</v>
      </c>
      <c r="B205" s="218" t="s">
        <v>160</v>
      </c>
      <c r="C205" s="219"/>
      <c r="D205" s="219"/>
      <c r="E205" s="219"/>
      <c r="F205" s="219"/>
      <c r="G205" s="219"/>
      <c r="H205" s="219"/>
      <c r="I205" s="219"/>
      <c r="J205" s="219"/>
      <c r="K205" s="219"/>
      <c r="L205" s="219"/>
      <c r="M205" s="219"/>
      <c r="N205" s="219"/>
      <c r="O205" s="220"/>
    </row>
    <row r="206" spans="1:15" ht="31.5" customHeight="1" x14ac:dyDescent="0.25">
      <c r="A206" s="2">
        <v>9</v>
      </c>
      <c r="B206" s="225" t="s">
        <v>162</v>
      </c>
      <c r="C206" s="226"/>
      <c r="D206" s="226"/>
      <c r="E206" s="226"/>
      <c r="F206" s="226"/>
      <c r="G206" s="226"/>
      <c r="H206" s="226"/>
      <c r="I206" s="226"/>
      <c r="J206" s="226"/>
      <c r="K206" s="226"/>
      <c r="L206" s="226"/>
      <c r="M206" s="226"/>
      <c r="N206" s="226"/>
      <c r="O206" s="227"/>
    </row>
    <row r="207" spans="1:15" x14ac:dyDescent="0.25">
      <c r="A207" s="2">
        <v>10</v>
      </c>
      <c r="B207" s="218" t="s">
        <v>161</v>
      </c>
      <c r="C207" s="219"/>
      <c r="D207" s="219"/>
      <c r="E207" s="219"/>
      <c r="F207" s="219"/>
      <c r="G207" s="219"/>
      <c r="H207" s="219"/>
      <c r="I207" s="219"/>
      <c r="J207" s="219"/>
      <c r="K207" s="219"/>
      <c r="L207" s="219"/>
      <c r="M207" s="219"/>
      <c r="N207" s="219"/>
      <c r="O207" s="220"/>
    </row>
    <row r="208" spans="1:15" ht="31.5" customHeight="1" x14ac:dyDescent="0.25">
      <c r="A208" s="2">
        <v>11</v>
      </c>
      <c r="B208" s="222" t="s">
        <v>163</v>
      </c>
      <c r="C208" s="223"/>
      <c r="D208" s="223"/>
      <c r="E208" s="223"/>
      <c r="F208" s="223"/>
      <c r="G208" s="223"/>
      <c r="H208" s="223"/>
      <c r="I208" s="223"/>
      <c r="J208" s="223"/>
      <c r="K208" s="223"/>
      <c r="L208" s="223"/>
      <c r="M208" s="223"/>
      <c r="N208" s="223"/>
      <c r="O208" s="224"/>
    </row>
    <row r="209" spans="1:15" x14ac:dyDescent="0.25">
      <c r="A209" s="2">
        <v>12</v>
      </c>
      <c r="B209" s="218" t="s">
        <v>164</v>
      </c>
      <c r="C209" s="219"/>
      <c r="D209" s="219"/>
      <c r="E209" s="219"/>
      <c r="F209" s="219"/>
      <c r="G209" s="219"/>
      <c r="H209" s="219"/>
      <c r="I209" s="219"/>
      <c r="J209" s="219"/>
      <c r="K209" s="219"/>
      <c r="L209" s="219"/>
      <c r="M209" s="219"/>
      <c r="N209" s="219"/>
      <c r="O209" s="220"/>
    </row>
    <row r="210" spans="1:15" x14ac:dyDescent="0.25">
      <c r="A210" s="2">
        <v>13</v>
      </c>
      <c r="B210" s="218" t="s">
        <v>165</v>
      </c>
      <c r="C210" s="219"/>
      <c r="D210" s="219"/>
      <c r="E210" s="219"/>
      <c r="F210" s="219"/>
      <c r="G210" s="219"/>
      <c r="H210" s="219"/>
      <c r="I210" s="219"/>
      <c r="J210" s="219"/>
      <c r="K210" s="219"/>
      <c r="L210" s="219"/>
      <c r="M210" s="219"/>
      <c r="N210" s="219"/>
      <c r="O210" s="220"/>
    </row>
    <row r="211" spans="1:15" x14ac:dyDescent="0.25">
      <c r="A211" s="2">
        <v>14</v>
      </c>
      <c r="B211" s="218" t="s">
        <v>166</v>
      </c>
      <c r="C211" s="219"/>
      <c r="D211" s="219"/>
      <c r="E211" s="219"/>
      <c r="F211" s="219"/>
      <c r="G211" s="219"/>
      <c r="H211" s="219"/>
      <c r="I211" s="219"/>
      <c r="J211" s="219"/>
      <c r="K211" s="219"/>
      <c r="L211" s="219"/>
      <c r="M211" s="219"/>
      <c r="N211" s="219"/>
      <c r="O211" s="220"/>
    </row>
    <row r="212" spans="1:15" x14ac:dyDescent="0.25">
      <c r="A212" s="2">
        <v>15</v>
      </c>
      <c r="B212" s="218" t="s">
        <v>168</v>
      </c>
      <c r="C212" s="219"/>
      <c r="D212" s="219"/>
      <c r="E212" s="219"/>
      <c r="F212" s="219"/>
      <c r="G212" s="219"/>
      <c r="H212" s="219"/>
      <c r="I212" s="219"/>
      <c r="J212" s="219"/>
      <c r="K212" s="219"/>
      <c r="L212" s="219"/>
      <c r="M212" s="219"/>
      <c r="N212" s="219"/>
      <c r="O212" s="220"/>
    </row>
    <row r="213" spans="1:15" x14ac:dyDescent="0.25">
      <c r="A213" s="2">
        <v>16</v>
      </c>
      <c r="B213" s="218" t="s">
        <v>167</v>
      </c>
      <c r="C213" s="219"/>
      <c r="D213" s="219"/>
      <c r="E213" s="219"/>
      <c r="F213" s="219"/>
      <c r="G213" s="219"/>
      <c r="H213" s="219"/>
      <c r="I213" s="219"/>
      <c r="J213" s="219"/>
      <c r="K213" s="219"/>
      <c r="L213" s="219"/>
      <c r="M213" s="219"/>
      <c r="N213" s="219"/>
      <c r="O213" s="220"/>
    </row>
    <row r="214" spans="1:15" x14ac:dyDescent="0.25">
      <c r="A214" s="2">
        <v>17</v>
      </c>
      <c r="B214" s="218"/>
      <c r="C214" s="219"/>
      <c r="D214" s="219"/>
      <c r="E214" s="219"/>
      <c r="F214" s="219"/>
      <c r="G214" s="219"/>
      <c r="H214" s="219"/>
      <c r="I214" s="219"/>
      <c r="J214" s="219"/>
      <c r="K214" s="219"/>
      <c r="L214" s="219"/>
      <c r="M214" s="219"/>
      <c r="N214" s="219"/>
      <c r="O214" s="220"/>
    </row>
    <row r="217" spans="1:15" x14ac:dyDescent="0.25">
      <c r="A217" s="1" t="s">
        <v>2</v>
      </c>
      <c r="B217" s="213">
        <f>DATE(2022,7,28)</f>
        <v>44770</v>
      </c>
      <c r="C217" s="213"/>
      <c r="D217" s="213"/>
      <c r="E217" s="214" t="s">
        <v>169</v>
      </c>
      <c r="F217" s="214"/>
      <c r="G217" s="214"/>
      <c r="H217" s="214"/>
      <c r="I217" s="214"/>
      <c r="J217" s="214"/>
      <c r="K217" s="214"/>
      <c r="L217" s="214"/>
      <c r="M217" s="214"/>
      <c r="N217" s="214"/>
      <c r="O217" s="214"/>
    </row>
    <row r="218" spans="1:15" x14ac:dyDescent="0.25">
      <c r="A218" s="2">
        <v>1</v>
      </c>
      <c r="B218" s="221" t="s">
        <v>170</v>
      </c>
      <c r="C218" s="221"/>
      <c r="D218" s="221"/>
      <c r="E218" s="221"/>
      <c r="F218" s="221"/>
      <c r="G218" s="221"/>
      <c r="H218" s="221"/>
      <c r="I218" s="221"/>
      <c r="J218" s="221"/>
      <c r="K218" s="221"/>
      <c r="L218" s="221"/>
      <c r="M218" s="221"/>
      <c r="N218" s="221"/>
      <c r="O218" s="221"/>
    </row>
    <row r="219" spans="1:15" x14ac:dyDescent="0.25">
      <c r="A219" s="2">
        <v>2</v>
      </c>
      <c r="B219" s="225" t="s">
        <v>171</v>
      </c>
      <c r="C219" s="226"/>
      <c r="D219" s="226"/>
      <c r="E219" s="226"/>
      <c r="F219" s="226"/>
      <c r="G219" s="226"/>
      <c r="H219" s="226"/>
      <c r="I219" s="226"/>
      <c r="J219" s="226"/>
      <c r="K219" s="226"/>
      <c r="L219" s="226"/>
      <c r="M219" s="226"/>
      <c r="N219" s="226"/>
      <c r="O219" s="227"/>
    </row>
    <row r="220" spans="1:15" x14ac:dyDescent="0.25">
      <c r="A220" s="2">
        <v>3</v>
      </c>
      <c r="B220" s="228" t="s">
        <v>172</v>
      </c>
      <c r="C220" s="226"/>
      <c r="D220" s="226"/>
      <c r="E220" s="226"/>
      <c r="F220" s="226"/>
      <c r="G220" s="226"/>
      <c r="H220" s="226"/>
      <c r="I220" s="226"/>
      <c r="J220" s="226"/>
      <c r="K220" s="226"/>
      <c r="L220" s="226"/>
      <c r="M220" s="226"/>
      <c r="N220" s="226"/>
      <c r="O220" s="227"/>
    </row>
    <row r="221" spans="1:15" x14ac:dyDescent="0.25">
      <c r="A221" s="2">
        <v>4</v>
      </c>
      <c r="B221" s="225" t="s">
        <v>173</v>
      </c>
      <c r="C221" s="226"/>
      <c r="D221" s="226"/>
      <c r="E221" s="226"/>
      <c r="F221" s="226"/>
      <c r="G221" s="226"/>
      <c r="H221" s="226"/>
      <c r="I221" s="226"/>
      <c r="J221" s="226"/>
      <c r="K221" s="226"/>
      <c r="L221" s="226"/>
      <c r="M221" s="226"/>
      <c r="N221" s="226"/>
      <c r="O221" s="227"/>
    </row>
    <row r="222" spans="1:15" x14ac:dyDescent="0.25">
      <c r="A222" s="2">
        <v>5</v>
      </c>
      <c r="B222" s="228" t="s">
        <v>174</v>
      </c>
      <c r="C222" s="226"/>
      <c r="D222" s="226"/>
      <c r="E222" s="226"/>
      <c r="F222" s="226"/>
      <c r="G222" s="226"/>
      <c r="H222" s="226"/>
      <c r="I222" s="226"/>
      <c r="J222" s="226"/>
      <c r="K222" s="226"/>
      <c r="L222" s="226"/>
      <c r="M222" s="226"/>
      <c r="N222" s="226"/>
      <c r="O222" s="227"/>
    </row>
    <row r="223" spans="1:15" x14ac:dyDescent="0.25">
      <c r="A223" s="2">
        <v>6</v>
      </c>
      <c r="B223" s="225" t="s">
        <v>175</v>
      </c>
      <c r="C223" s="226"/>
      <c r="D223" s="226"/>
      <c r="E223" s="226"/>
      <c r="F223" s="226"/>
      <c r="G223" s="226"/>
      <c r="H223" s="226"/>
      <c r="I223" s="226"/>
      <c r="J223" s="226"/>
      <c r="K223" s="226"/>
      <c r="L223" s="226"/>
      <c r="M223" s="226"/>
      <c r="N223" s="226"/>
      <c r="O223" s="227"/>
    </row>
    <row r="224" spans="1:15" x14ac:dyDescent="0.25">
      <c r="A224" s="2">
        <v>7</v>
      </c>
      <c r="B224" s="225" t="s">
        <v>176</v>
      </c>
      <c r="C224" s="226"/>
      <c r="D224" s="226"/>
      <c r="E224" s="226"/>
      <c r="F224" s="226"/>
      <c r="G224" s="226"/>
      <c r="H224" s="226"/>
      <c r="I224" s="226"/>
      <c r="J224" s="226"/>
      <c r="K224" s="226"/>
      <c r="L224" s="226"/>
      <c r="M224" s="226"/>
      <c r="N224" s="226"/>
      <c r="O224" s="227"/>
    </row>
    <row r="225" spans="1:15" x14ac:dyDescent="0.25">
      <c r="A225" s="2">
        <v>8</v>
      </c>
      <c r="B225" s="225" t="s">
        <v>177</v>
      </c>
      <c r="C225" s="226"/>
      <c r="D225" s="226"/>
      <c r="E225" s="226"/>
      <c r="F225" s="226"/>
      <c r="G225" s="226"/>
      <c r="H225" s="226"/>
      <c r="I225" s="226"/>
      <c r="J225" s="226"/>
      <c r="K225" s="226"/>
      <c r="L225" s="226"/>
      <c r="M225" s="226"/>
      <c r="N225" s="226"/>
      <c r="O225" s="227"/>
    </row>
    <row r="226" spans="1:15" x14ac:dyDescent="0.25">
      <c r="A226" s="2">
        <v>9</v>
      </c>
      <c r="B226" s="225" t="s">
        <v>178</v>
      </c>
      <c r="C226" s="226"/>
      <c r="D226" s="226"/>
      <c r="E226" s="226"/>
      <c r="F226" s="226"/>
      <c r="G226" s="226"/>
      <c r="H226" s="226"/>
      <c r="I226" s="226"/>
      <c r="J226" s="226"/>
      <c r="K226" s="226"/>
      <c r="L226" s="226"/>
      <c r="M226" s="226"/>
      <c r="N226" s="226"/>
      <c r="O226" s="227"/>
    </row>
    <row r="227" spans="1:15" x14ac:dyDescent="0.25">
      <c r="A227" s="2">
        <v>10</v>
      </c>
      <c r="B227" s="225" t="s">
        <v>179</v>
      </c>
      <c r="C227" s="226"/>
      <c r="D227" s="226"/>
      <c r="E227" s="226"/>
      <c r="F227" s="226"/>
      <c r="G227" s="226"/>
      <c r="H227" s="226"/>
      <c r="I227" s="226"/>
      <c r="J227" s="226"/>
      <c r="K227" s="226"/>
      <c r="L227" s="226"/>
      <c r="M227" s="226"/>
      <c r="N227" s="226"/>
      <c r="O227" s="227"/>
    </row>
    <row r="228" spans="1:15" x14ac:dyDescent="0.25">
      <c r="A228" s="2">
        <v>11</v>
      </c>
      <c r="B228" s="228" t="s">
        <v>180</v>
      </c>
      <c r="C228" s="226"/>
      <c r="D228" s="226"/>
      <c r="E228" s="226"/>
      <c r="F228" s="226"/>
      <c r="G228" s="226"/>
      <c r="H228" s="226"/>
      <c r="I228" s="226"/>
      <c r="J228" s="226"/>
      <c r="K228" s="226"/>
      <c r="L228" s="226"/>
      <c r="M228" s="226"/>
      <c r="N228" s="226"/>
      <c r="O228" s="227"/>
    </row>
    <row r="229" spans="1:15" x14ac:dyDescent="0.25">
      <c r="A229" s="2">
        <v>12</v>
      </c>
      <c r="B229" s="225" t="s">
        <v>181</v>
      </c>
      <c r="C229" s="226"/>
      <c r="D229" s="226"/>
      <c r="E229" s="226"/>
      <c r="F229" s="226"/>
      <c r="G229" s="226"/>
      <c r="H229" s="226"/>
      <c r="I229" s="226"/>
      <c r="J229" s="226"/>
      <c r="K229" s="226"/>
      <c r="L229" s="226"/>
      <c r="M229" s="226"/>
      <c r="N229" s="226"/>
      <c r="O229" s="227"/>
    </row>
    <row r="230" spans="1:15" x14ac:dyDescent="0.25">
      <c r="A230" s="2">
        <v>13</v>
      </c>
      <c r="B230" s="225" t="s">
        <v>182</v>
      </c>
      <c r="C230" s="226"/>
      <c r="D230" s="226"/>
      <c r="E230" s="226"/>
      <c r="F230" s="226"/>
      <c r="G230" s="226"/>
      <c r="H230" s="226"/>
      <c r="I230" s="226"/>
      <c r="J230" s="226"/>
      <c r="K230" s="226"/>
      <c r="L230" s="226"/>
      <c r="M230" s="226"/>
      <c r="N230" s="226"/>
      <c r="O230" s="227"/>
    </row>
    <row r="231" spans="1:15" x14ac:dyDescent="0.25">
      <c r="A231" s="2">
        <v>14</v>
      </c>
      <c r="B231" s="225" t="s">
        <v>183</v>
      </c>
      <c r="C231" s="226"/>
      <c r="D231" s="226"/>
      <c r="E231" s="226"/>
      <c r="F231" s="226"/>
      <c r="G231" s="226"/>
      <c r="H231" s="226"/>
      <c r="I231" s="226"/>
      <c r="J231" s="226"/>
      <c r="K231" s="226"/>
      <c r="L231" s="226"/>
      <c r="M231" s="226"/>
      <c r="N231" s="226"/>
      <c r="O231" s="227"/>
    </row>
    <row r="232" spans="1:15" x14ac:dyDescent="0.25">
      <c r="A232" s="2">
        <v>15</v>
      </c>
      <c r="B232" s="225" t="s">
        <v>184</v>
      </c>
      <c r="C232" s="226"/>
      <c r="D232" s="226"/>
      <c r="E232" s="226"/>
      <c r="F232" s="226"/>
      <c r="G232" s="226"/>
      <c r="H232" s="226"/>
      <c r="I232" s="226"/>
      <c r="J232" s="226"/>
      <c r="K232" s="226"/>
      <c r="L232" s="226"/>
      <c r="M232" s="226"/>
      <c r="N232" s="226"/>
      <c r="O232" s="227"/>
    </row>
    <row r="233" spans="1:15" x14ac:dyDescent="0.25">
      <c r="A233" s="2">
        <v>16</v>
      </c>
      <c r="B233" s="225" t="s">
        <v>185</v>
      </c>
      <c r="C233" s="226"/>
      <c r="D233" s="226"/>
      <c r="E233" s="226"/>
      <c r="F233" s="226"/>
      <c r="G233" s="226"/>
      <c r="H233" s="226"/>
      <c r="I233" s="226"/>
      <c r="J233" s="226"/>
      <c r="K233" s="226"/>
      <c r="L233" s="226"/>
      <c r="M233" s="226"/>
      <c r="N233" s="226"/>
      <c r="O233" s="227"/>
    </row>
    <row r="234" spans="1:15" x14ac:dyDescent="0.25">
      <c r="A234" s="2">
        <v>17</v>
      </c>
      <c r="B234" s="222" t="s">
        <v>186</v>
      </c>
      <c r="C234" s="223"/>
      <c r="D234" s="223"/>
      <c r="E234" s="223"/>
      <c r="F234" s="223"/>
      <c r="G234" s="223"/>
      <c r="H234" s="223"/>
      <c r="I234" s="223"/>
      <c r="J234" s="223"/>
      <c r="K234" s="223"/>
      <c r="L234" s="223"/>
      <c r="M234" s="223"/>
      <c r="N234" s="223"/>
      <c r="O234" s="224"/>
    </row>
    <row r="235" spans="1:15" x14ac:dyDescent="0.25">
      <c r="A235" s="2">
        <v>18</v>
      </c>
      <c r="B235" s="222" t="s">
        <v>187</v>
      </c>
      <c r="C235" s="223"/>
      <c r="D235" s="223"/>
      <c r="E235" s="223"/>
      <c r="F235" s="223"/>
      <c r="G235" s="223"/>
      <c r="H235" s="223"/>
      <c r="I235" s="223"/>
      <c r="J235" s="223"/>
      <c r="K235" s="223"/>
      <c r="L235" s="223"/>
      <c r="M235" s="223"/>
      <c r="N235" s="223"/>
      <c r="O235" s="224"/>
    </row>
    <row r="236" spans="1:15" x14ac:dyDescent="0.25">
      <c r="A236" s="2">
        <v>19</v>
      </c>
      <c r="B236" s="225" t="s">
        <v>188</v>
      </c>
      <c r="C236" s="226"/>
      <c r="D236" s="226"/>
      <c r="E236" s="226"/>
      <c r="F236" s="226"/>
      <c r="G236" s="226"/>
      <c r="H236" s="226"/>
      <c r="I236" s="226"/>
      <c r="J236" s="226"/>
      <c r="K236" s="226"/>
      <c r="L236" s="226"/>
      <c r="M236" s="226"/>
      <c r="N236" s="226"/>
      <c r="O236" s="227"/>
    </row>
    <row r="237" spans="1:15" ht="31.5" customHeight="1" x14ac:dyDescent="0.25">
      <c r="A237" s="2">
        <v>20</v>
      </c>
      <c r="B237" s="222" t="s">
        <v>189</v>
      </c>
      <c r="C237" s="223"/>
      <c r="D237" s="223"/>
      <c r="E237" s="223"/>
      <c r="F237" s="223"/>
      <c r="G237" s="223"/>
      <c r="H237" s="223"/>
      <c r="I237" s="223"/>
      <c r="J237" s="223"/>
      <c r="K237" s="223"/>
      <c r="L237" s="223"/>
      <c r="M237" s="223"/>
      <c r="N237" s="223"/>
      <c r="O237" s="224"/>
    </row>
    <row r="238" spans="1:15" x14ac:dyDescent="0.25">
      <c r="A238" s="2">
        <v>21</v>
      </c>
      <c r="B238" s="225" t="s">
        <v>190</v>
      </c>
      <c r="C238" s="226"/>
      <c r="D238" s="226"/>
      <c r="E238" s="226"/>
      <c r="F238" s="226"/>
      <c r="G238" s="226"/>
      <c r="H238" s="226"/>
      <c r="I238" s="226"/>
      <c r="J238" s="226"/>
      <c r="K238" s="226"/>
      <c r="L238" s="226"/>
      <c r="M238" s="226"/>
      <c r="N238" s="226"/>
      <c r="O238" s="227"/>
    </row>
    <row r="239" spans="1:15" x14ac:dyDescent="0.25">
      <c r="A239" s="2">
        <v>22</v>
      </c>
      <c r="B239" s="225" t="s">
        <v>191</v>
      </c>
      <c r="C239" s="226"/>
      <c r="D239" s="226"/>
      <c r="E239" s="226"/>
      <c r="F239" s="226"/>
      <c r="G239" s="226"/>
      <c r="H239" s="226"/>
      <c r="I239" s="226"/>
      <c r="J239" s="226"/>
      <c r="K239" s="226"/>
      <c r="L239" s="226"/>
      <c r="M239" s="226"/>
      <c r="N239" s="226"/>
      <c r="O239" s="227"/>
    </row>
    <row r="240" spans="1:15" x14ac:dyDescent="0.25">
      <c r="A240" s="2">
        <v>23</v>
      </c>
      <c r="B240" s="225" t="s">
        <v>192</v>
      </c>
      <c r="C240" s="226"/>
      <c r="D240" s="226"/>
      <c r="E240" s="226"/>
      <c r="F240" s="226"/>
      <c r="G240" s="226"/>
      <c r="H240" s="226"/>
      <c r="I240" s="226"/>
      <c r="J240" s="226"/>
      <c r="K240" s="226"/>
      <c r="L240" s="226"/>
      <c r="M240" s="226"/>
      <c r="N240" s="226"/>
      <c r="O240" s="227"/>
    </row>
    <row r="241" spans="1:15" ht="75" customHeight="1" x14ac:dyDescent="0.25">
      <c r="A241" s="2">
        <v>24</v>
      </c>
      <c r="B241" s="222" t="s">
        <v>193</v>
      </c>
      <c r="C241" s="223"/>
      <c r="D241" s="223"/>
      <c r="E241" s="223"/>
      <c r="F241" s="223"/>
      <c r="G241" s="223"/>
      <c r="H241" s="223"/>
      <c r="I241" s="223"/>
      <c r="J241" s="223"/>
      <c r="K241" s="223"/>
      <c r="L241" s="223"/>
      <c r="M241" s="223"/>
      <c r="N241" s="223"/>
      <c r="O241" s="224"/>
    </row>
    <row r="244" spans="1:15" x14ac:dyDescent="0.25">
      <c r="A244" s="215" t="s">
        <v>217</v>
      </c>
      <c r="B244" s="215"/>
    </row>
    <row r="247" spans="1:15" x14ac:dyDescent="0.25">
      <c r="A247" s="1" t="s">
        <v>2</v>
      </c>
      <c r="B247" s="213">
        <f>DATE(2022,9,6)</f>
        <v>44810</v>
      </c>
      <c r="C247" s="213"/>
      <c r="D247" s="213"/>
      <c r="E247" s="214" t="s">
        <v>194</v>
      </c>
      <c r="F247" s="214"/>
      <c r="G247" s="214"/>
      <c r="H247" s="214"/>
      <c r="I247" s="214"/>
      <c r="J247" s="214"/>
      <c r="K247" s="214"/>
      <c r="L247" s="214"/>
      <c r="M247" s="214"/>
      <c r="N247" s="214"/>
      <c r="O247" s="214"/>
    </row>
    <row r="248" spans="1:15" x14ac:dyDescent="0.25">
      <c r="A248" s="2">
        <v>1</v>
      </c>
      <c r="B248" s="212" t="s">
        <v>195</v>
      </c>
      <c r="C248" s="212"/>
      <c r="D248" s="212"/>
      <c r="E248" s="212"/>
      <c r="F248" s="212"/>
      <c r="G248" s="212"/>
      <c r="H248" s="212"/>
      <c r="I248" s="212"/>
      <c r="J248" s="212"/>
      <c r="K248" s="212"/>
      <c r="L248" s="212"/>
      <c r="M248" s="212"/>
      <c r="N248" s="212"/>
      <c r="O248" s="212"/>
    </row>
    <row r="249" spans="1:15" x14ac:dyDescent="0.25">
      <c r="A249" s="2">
        <v>2</v>
      </c>
      <c r="B249" s="212" t="s">
        <v>196</v>
      </c>
      <c r="C249" s="212"/>
      <c r="D249" s="212"/>
      <c r="E249" s="212"/>
      <c r="F249" s="212"/>
      <c r="G249" s="212"/>
      <c r="H249" s="212"/>
      <c r="I249" s="212"/>
      <c r="J249" s="212"/>
      <c r="K249" s="212"/>
      <c r="L249" s="212"/>
      <c r="M249" s="212"/>
      <c r="N249" s="212"/>
      <c r="O249" s="212"/>
    </row>
    <row r="250" spans="1:15" ht="31.5" customHeight="1" x14ac:dyDescent="0.25">
      <c r="A250" s="2">
        <v>3</v>
      </c>
      <c r="B250" s="217" t="s">
        <v>197</v>
      </c>
      <c r="C250" s="217"/>
      <c r="D250" s="217"/>
      <c r="E250" s="217"/>
      <c r="F250" s="217"/>
      <c r="G250" s="217"/>
      <c r="H250" s="217"/>
      <c r="I250" s="217"/>
      <c r="J250" s="217"/>
      <c r="K250" s="217"/>
      <c r="L250" s="217"/>
      <c r="M250" s="217"/>
      <c r="N250" s="217"/>
      <c r="O250" s="217"/>
    </row>
    <row r="251" spans="1:15" x14ac:dyDescent="0.25">
      <c r="A251" s="2">
        <v>4</v>
      </c>
      <c r="B251" s="212" t="s">
        <v>198</v>
      </c>
      <c r="C251" s="212"/>
      <c r="D251" s="212"/>
      <c r="E251" s="212"/>
      <c r="F251" s="212"/>
      <c r="G251" s="212"/>
      <c r="H251" s="212"/>
      <c r="I251" s="212"/>
      <c r="J251" s="212"/>
      <c r="K251" s="212"/>
      <c r="L251" s="212"/>
      <c r="M251" s="212"/>
      <c r="N251" s="212"/>
      <c r="O251" s="212"/>
    </row>
    <row r="252" spans="1:15" x14ac:dyDescent="0.25">
      <c r="A252" s="2">
        <v>5</v>
      </c>
      <c r="B252" s="212" t="s">
        <v>199</v>
      </c>
      <c r="C252" s="212"/>
      <c r="D252" s="212"/>
      <c r="E252" s="212"/>
      <c r="F252" s="212"/>
      <c r="G252" s="212"/>
      <c r="H252" s="212"/>
      <c r="I252" s="212"/>
      <c r="J252" s="212"/>
      <c r="K252" s="212"/>
      <c r="L252" s="212"/>
      <c r="M252" s="212"/>
      <c r="N252" s="212"/>
      <c r="O252" s="212"/>
    </row>
    <row r="253" spans="1:15" x14ac:dyDescent="0.25">
      <c r="A253" s="2">
        <v>6</v>
      </c>
      <c r="B253" s="212" t="s">
        <v>200</v>
      </c>
      <c r="C253" s="212"/>
      <c r="D253" s="212"/>
      <c r="E253" s="212"/>
      <c r="F253" s="212"/>
      <c r="G253" s="212"/>
      <c r="H253" s="212"/>
      <c r="I253" s="212"/>
      <c r="J253" s="212"/>
      <c r="K253" s="212"/>
      <c r="L253" s="212"/>
      <c r="M253" s="212"/>
      <c r="N253" s="212"/>
      <c r="O253" s="212"/>
    </row>
    <row r="254" spans="1:15" x14ac:dyDescent="0.25">
      <c r="A254" s="2">
        <v>7</v>
      </c>
      <c r="B254" s="212" t="s">
        <v>201</v>
      </c>
      <c r="C254" s="212"/>
      <c r="D254" s="212"/>
      <c r="E254" s="212"/>
      <c r="F254" s="212"/>
      <c r="G254" s="212"/>
      <c r="H254" s="212"/>
      <c r="I254" s="212"/>
      <c r="J254" s="212"/>
      <c r="K254" s="212"/>
      <c r="L254" s="212"/>
      <c r="M254" s="212"/>
      <c r="N254" s="212"/>
      <c r="O254" s="212"/>
    </row>
    <row r="255" spans="1:15" x14ac:dyDescent="0.25">
      <c r="A255" s="3">
        <v>8</v>
      </c>
      <c r="B255" s="221" t="s">
        <v>203</v>
      </c>
      <c r="C255" s="212"/>
      <c r="D255" s="212"/>
      <c r="E255" s="212"/>
      <c r="F255" s="212"/>
      <c r="G255" s="212"/>
      <c r="H255" s="212"/>
      <c r="I255" s="212"/>
      <c r="J255" s="212"/>
      <c r="K255" s="212"/>
      <c r="L255" s="212"/>
      <c r="M255" s="212"/>
      <c r="N255" s="212"/>
      <c r="O255" s="212"/>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codeName="Hoja11">
    <tabColor rgb="FFFFFF00"/>
  </sheetPr>
  <dimension ref="B2:I158"/>
  <sheetViews>
    <sheetView topLeftCell="A41" workbookViewId="0">
      <selection activeCell="C28" sqref="C28"/>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9" ht="15" customHeight="1" x14ac:dyDescent="0.25">
      <c r="B2" s="239" t="s">
        <v>2197</v>
      </c>
      <c r="C2" s="239"/>
      <c r="D2" s="273" t="s">
        <v>2292</v>
      </c>
      <c r="E2" s="273"/>
      <c r="F2" s="273"/>
      <c r="G2" s="273"/>
      <c r="H2" s="273"/>
      <c r="I2" s="273"/>
    </row>
    <row r="3" spans="2:9" ht="15" customHeight="1" x14ac:dyDescent="0.25">
      <c r="B3" s="239"/>
      <c r="C3" s="239"/>
      <c r="D3" s="273"/>
      <c r="E3" s="273"/>
      <c r="F3" s="273"/>
      <c r="G3" s="273"/>
      <c r="H3" s="273"/>
      <c r="I3" s="273"/>
    </row>
    <row r="4" spans="2:9" x14ac:dyDescent="0.25">
      <c r="B4" s="5" t="s">
        <v>265</v>
      </c>
      <c r="C4" s="5" t="s">
        <v>257</v>
      </c>
      <c r="D4" s="127" t="s">
        <v>258</v>
      </c>
      <c r="E4" s="127" t="s">
        <v>286</v>
      </c>
    </row>
    <row r="5" spans="2:9" ht="30" x14ac:dyDescent="0.25">
      <c r="B5" s="12" t="s">
        <v>2199</v>
      </c>
      <c r="C5" s="111" t="s">
        <v>2193</v>
      </c>
      <c r="D5" s="109" t="s">
        <v>2317</v>
      </c>
      <c r="E5" s="66"/>
    </row>
    <row r="6" spans="2:9" ht="45.75" customHeight="1" x14ac:dyDescent="0.25">
      <c r="B6" s="20"/>
      <c r="C6" s="110" t="s">
        <v>2194</v>
      </c>
      <c r="D6" s="76" t="s">
        <v>2318</v>
      </c>
      <c r="E6" s="97"/>
    </row>
    <row r="7" spans="2:9" ht="30" x14ac:dyDescent="0.25">
      <c r="B7" s="12"/>
      <c r="C7" s="112" t="s">
        <v>2195</v>
      </c>
      <c r="D7" s="109" t="s">
        <v>2319</v>
      </c>
      <c r="E7" s="66"/>
    </row>
    <row r="8" spans="2:9" ht="15" customHeight="1" x14ac:dyDescent="0.25">
      <c r="B8" s="20"/>
      <c r="C8" s="110" t="s">
        <v>2196</v>
      </c>
      <c r="D8" s="76" t="s">
        <v>2320</v>
      </c>
      <c r="E8" s="97"/>
    </row>
    <row r="9" spans="2:9" ht="30" x14ac:dyDescent="0.25">
      <c r="B9" s="12" t="s">
        <v>2198</v>
      </c>
      <c r="C9" s="111" t="s">
        <v>2200</v>
      </c>
      <c r="D9" s="109" t="s">
        <v>2321</v>
      </c>
      <c r="E9" s="66"/>
    </row>
    <row r="10" spans="2:9" x14ac:dyDescent="0.25">
      <c r="B10" s="20"/>
      <c r="C10" s="110" t="s">
        <v>2201</v>
      </c>
      <c r="D10" s="76" t="s">
        <v>2322</v>
      </c>
      <c r="E10" s="97"/>
    </row>
    <row r="11" spans="2:9" ht="30" x14ac:dyDescent="0.25">
      <c r="B11" s="12"/>
      <c r="C11" s="111" t="s">
        <v>2202</v>
      </c>
      <c r="D11" s="128" t="s">
        <v>2203</v>
      </c>
      <c r="E11" s="66"/>
    </row>
    <row r="12" spans="2:9" x14ac:dyDescent="0.25">
      <c r="B12" s="20"/>
      <c r="C12" s="110" t="s">
        <v>2204</v>
      </c>
      <c r="D12" s="97" t="s">
        <v>2323</v>
      </c>
      <c r="E12" s="97"/>
    </row>
    <row r="13" spans="2:9" x14ac:dyDescent="0.25">
      <c r="B13" s="12"/>
      <c r="C13" s="111" t="s">
        <v>2205</v>
      </c>
      <c r="D13" s="65" t="s">
        <v>2324</v>
      </c>
      <c r="E13" s="66"/>
    </row>
    <row r="14" spans="2:9" ht="30" x14ac:dyDescent="0.25">
      <c r="B14" s="20"/>
      <c r="C14" s="110" t="s">
        <v>2206</v>
      </c>
      <c r="D14" s="97" t="s">
        <v>2325</v>
      </c>
      <c r="E14" s="97"/>
    </row>
    <row r="15" spans="2:9" x14ac:dyDescent="0.25">
      <c r="B15" s="12"/>
      <c r="C15" s="111" t="s">
        <v>2207</v>
      </c>
      <c r="D15" s="65" t="s">
        <v>2326</v>
      </c>
      <c r="E15" s="66"/>
    </row>
    <row r="16" spans="2:9" x14ac:dyDescent="0.25">
      <c r="B16" s="20"/>
      <c r="C16" s="113" t="s">
        <v>2208</v>
      </c>
      <c r="D16" s="97" t="s">
        <v>2327</v>
      </c>
      <c r="E16" s="97"/>
    </row>
    <row r="17" spans="2:5" x14ac:dyDescent="0.25">
      <c r="B17" s="12"/>
      <c r="C17" s="111" t="s">
        <v>2209</v>
      </c>
      <c r="D17" s="65" t="s">
        <v>2328</v>
      </c>
      <c r="E17" s="66"/>
    </row>
    <row r="18" spans="2:5" x14ac:dyDescent="0.25">
      <c r="B18" s="20"/>
      <c r="C18" s="113" t="s">
        <v>2210</v>
      </c>
      <c r="D18" s="97" t="s">
        <v>2329</v>
      </c>
      <c r="E18" s="97"/>
    </row>
    <row r="19" spans="2:5" x14ac:dyDescent="0.25">
      <c r="B19" s="12"/>
      <c r="C19" s="111" t="s">
        <v>2211</v>
      </c>
      <c r="D19" s="65" t="s">
        <v>2330</v>
      </c>
      <c r="E19" s="66"/>
    </row>
    <row r="20" spans="2:5" x14ac:dyDescent="0.25">
      <c r="B20" s="20"/>
      <c r="C20" s="113" t="s">
        <v>2212</v>
      </c>
      <c r="D20" s="97" t="s">
        <v>2331</v>
      </c>
      <c r="E20" s="97"/>
    </row>
    <row r="21" spans="2:5" x14ac:dyDescent="0.25">
      <c r="B21" s="12"/>
      <c r="C21" s="111" t="s">
        <v>2213</v>
      </c>
      <c r="D21" s="65" t="s">
        <v>2332</v>
      </c>
      <c r="E21" s="66"/>
    </row>
    <row r="22" spans="2:5" x14ac:dyDescent="0.25">
      <c r="B22" s="20"/>
      <c r="C22" s="113" t="s">
        <v>2214</v>
      </c>
      <c r="D22" s="97" t="s">
        <v>2333</v>
      </c>
      <c r="E22" s="97"/>
    </row>
    <row r="23" spans="2:5" x14ac:dyDescent="0.25">
      <c r="B23" s="12"/>
      <c r="C23" s="111" t="s">
        <v>2215</v>
      </c>
      <c r="D23" s="65" t="s">
        <v>2334</v>
      </c>
      <c r="E23" s="66"/>
    </row>
    <row r="24" spans="2:5" ht="15" customHeight="1" x14ac:dyDescent="0.25">
      <c r="B24" s="20"/>
      <c r="C24" s="113" t="s">
        <v>2216</v>
      </c>
      <c r="D24" s="97" t="s">
        <v>2335</v>
      </c>
      <c r="E24" s="97"/>
    </row>
    <row r="25" spans="2:5" ht="30" x14ac:dyDescent="0.25">
      <c r="B25" s="12"/>
      <c r="C25" s="115" t="s">
        <v>2217</v>
      </c>
      <c r="D25" s="66" t="s">
        <v>2336</v>
      </c>
      <c r="E25" s="66"/>
    </row>
    <row r="26" spans="2:5" ht="30" x14ac:dyDescent="0.25">
      <c r="B26" s="20"/>
      <c r="C26" s="113" t="s">
        <v>2218</v>
      </c>
      <c r="D26" s="97" t="s">
        <v>2337</v>
      </c>
      <c r="E26" s="97"/>
    </row>
    <row r="27" spans="2:5" ht="75" x14ac:dyDescent="0.25">
      <c r="B27" s="12"/>
      <c r="C27" s="115" t="s">
        <v>6749</v>
      </c>
      <c r="D27" s="66" t="s">
        <v>2338</v>
      </c>
      <c r="E27" s="66"/>
    </row>
    <row r="28" spans="2:5" x14ac:dyDescent="0.25">
      <c r="B28" s="20"/>
      <c r="C28" s="113" t="s">
        <v>2219</v>
      </c>
      <c r="D28" s="97" t="s">
        <v>2339</v>
      </c>
      <c r="E28" s="97"/>
    </row>
    <row r="29" spans="2:5" x14ac:dyDescent="0.25">
      <c r="B29" s="12"/>
      <c r="C29" s="115" t="s">
        <v>2220</v>
      </c>
      <c r="D29" s="65" t="s">
        <v>2340</v>
      </c>
      <c r="E29" s="66"/>
    </row>
    <row r="30" spans="2:5" x14ac:dyDescent="0.25">
      <c r="B30" s="20"/>
      <c r="C30" s="113" t="s">
        <v>2221</v>
      </c>
      <c r="D30" s="97" t="s">
        <v>2341</v>
      </c>
      <c r="E30" s="97"/>
    </row>
    <row r="31" spans="2:5" ht="45" x14ac:dyDescent="0.25">
      <c r="B31" s="12"/>
      <c r="C31" s="115" t="s">
        <v>2222</v>
      </c>
      <c r="D31" s="66" t="s">
        <v>2342</v>
      </c>
      <c r="E31" s="66"/>
    </row>
    <row r="32" spans="2:5" x14ac:dyDescent="0.25">
      <c r="B32" s="20"/>
      <c r="C32" s="113" t="s">
        <v>2223</v>
      </c>
      <c r="D32" s="97" t="s">
        <v>2343</v>
      </c>
      <c r="E32" s="97"/>
    </row>
    <row r="33" spans="2:5" x14ac:dyDescent="0.25">
      <c r="B33" s="12"/>
      <c r="C33" s="115" t="s">
        <v>2224</v>
      </c>
      <c r="D33" s="65" t="s">
        <v>2344</v>
      </c>
      <c r="E33" s="66"/>
    </row>
    <row r="34" spans="2:5" ht="15.75" customHeight="1" x14ac:dyDescent="0.25">
      <c r="B34" s="20"/>
      <c r="C34" s="113" t="s">
        <v>2225</v>
      </c>
      <c r="D34" s="97" t="s">
        <v>2345</v>
      </c>
      <c r="E34" s="97"/>
    </row>
    <row r="35" spans="2:5" x14ac:dyDescent="0.25">
      <c r="B35" s="12"/>
      <c r="C35" s="115" t="s">
        <v>2226</v>
      </c>
      <c r="D35" s="65" t="s">
        <v>2346</v>
      </c>
      <c r="E35" s="66"/>
    </row>
    <row r="36" spans="2:5" x14ac:dyDescent="0.25">
      <c r="B36" s="97" t="s">
        <v>2276</v>
      </c>
      <c r="C36" s="113" t="s">
        <v>2227</v>
      </c>
      <c r="D36" s="97" t="s">
        <v>2229</v>
      </c>
      <c r="E36" s="97"/>
    </row>
    <row r="37" spans="2:5" ht="30" x14ac:dyDescent="0.25">
      <c r="B37" s="12"/>
      <c r="C37" s="117" t="s">
        <v>2228</v>
      </c>
      <c r="D37" s="66" t="s">
        <v>2230</v>
      </c>
      <c r="E37" s="66"/>
    </row>
    <row r="38" spans="2:5" x14ac:dyDescent="0.25">
      <c r="B38" s="20"/>
      <c r="C38" s="113" t="s">
        <v>2233</v>
      </c>
      <c r="D38" s="97" t="s">
        <v>2231</v>
      </c>
      <c r="E38" s="97"/>
    </row>
    <row r="39" spans="2:5" x14ac:dyDescent="0.25">
      <c r="B39" s="12"/>
      <c r="C39" s="118" t="s">
        <v>2232</v>
      </c>
      <c r="D39" s="65" t="s">
        <v>2234</v>
      </c>
      <c r="E39" s="66"/>
    </row>
    <row r="40" spans="2:5" x14ac:dyDescent="0.25">
      <c r="B40" s="20"/>
      <c r="C40" s="113" t="s">
        <v>2235</v>
      </c>
      <c r="D40" s="97" t="s">
        <v>2236</v>
      </c>
      <c r="E40" s="97"/>
    </row>
    <row r="41" spans="2:5" ht="30" x14ac:dyDescent="0.25">
      <c r="B41" s="12"/>
      <c r="C41" s="117" t="s">
        <v>2237</v>
      </c>
      <c r="D41" s="66" t="s">
        <v>2238</v>
      </c>
      <c r="E41" s="66"/>
    </row>
    <row r="42" spans="2:5" ht="30" x14ac:dyDescent="0.25">
      <c r="B42" s="20"/>
      <c r="C42" s="113" t="s">
        <v>2239</v>
      </c>
      <c r="D42" s="97" t="s">
        <v>2240</v>
      </c>
      <c r="E42" s="97"/>
    </row>
    <row r="43" spans="2:5" ht="30" x14ac:dyDescent="0.25">
      <c r="B43" s="12"/>
      <c r="C43" s="117" t="s">
        <v>2241</v>
      </c>
      <c r="D43" s="66" t="s">
        <v>2242</v>
      </c>
      <c r="E43" s="66"/>
    </row>
    <row r="44" spans="2:5" ht="30" x14ac:dyDescent="0.25">
      <c r="B44" s="97" t="s">
        <v>2277</v>
      </c>
      <c r="C44" s="113" t="s">
        <v>2243</v>
      </c>
      <c r="D44" s="97" t="s">
        <v>2244</v>
      </c>
      <c r="E44" s="97"/>
    </row>
    <row r="45" spans="2:5" ht="45" x14ac:dyDescent="0.25">
      <c r="B45" s="12"/>
      <c r="C45" s="115" t="s">
        <v>2254</v>
      </c>
      <c r="D45" s="66" t="s">
        <v>2245</v>
      </c>
      <c r="E45" s="66"/>
    </row>
    <row r="46" spans="2:5" x14ac:dyDescent="0.25">
      <c r="B46" s="20"/>
      <c r="C46" s="113" t="s">
        <v>2246</v>
      </c>
      <c r="D46" s="97" t="s">
        <v>2247</v>
      </c>
      <c r="E46" s="97"/>
    </row>
    <row r="47" spans="2:5" x14ac:dyDescent="0.25">
      <c r="B47" s="12"/>
      <c r="C47" s="121" t="s">
        <v>2248</v>
      </c>
      <c r="D47" s="65" t="s">
        <v>2249</v>
      </c>
      <c r="E47" s="66"/>
    </row>
    <row r="48" spans="2:5" ht="30" x14ac:dyDescent="0.25">
      <c r="B48" s="97" t="s">
        <v>2278</v>
      </c>
      <c r="C48" s="122" t="s">
        <v>2255</v>
      </c>
      <c r="D48" s="97" t="s">
        <v>2256</v>
      </c>
      <c r="E48" s="97"/>
    </row>
    <row r="49" spans="2:5" x14ac:dyDescent="0.25">
      <c r="B49" s="12"/>
      <c r="C49" s="121" t="s">
        <v>2257</v>
      </c>
      <c r="D49" s="65" t="s">
        <v>2258</v>
      </c>
      <c r="E49" s="66"/>
    </row>
    <row r="50" spans="2:5" x14ac:dyDescent="0.25">
      <c r="B50" s="20"/>
      <c r="C50" s="122" t="s">
        <v>2259</v>
      </c>
      <c r="D50" s="97" t="s">
        <v>2260</v>
      </c>
      <c r="E50" s="97"/>
    </row>
    <row r="51" spans="2:5" ht="45" x14ac:dyDescent="0.25">
      <c r="B51" s="12"/>
      <c r="C51" s="123" t="s">
        <v>2261</v>
      </c>
      <c r="D51" s="66" t="s">
        <v>2262</v>
      </c>
      <c r="E51" s="66"/>
    </row>
    <row r="52" spans="2:5" x14ac:dyDescent="0.25">
      <c r="B52" s="20"/>
      <c r="C52" s="122" t="s">
        <v>2263</v>
      </c>
      <c r="D52" s="97" t="s">
        <v>2347</v>
      </c>
      <c r="E52" s="97"/>
    </row>
    <row r="53" spans="2:5" x14ac:dyDescent="0.25">
      <c r="B53" s="12"/>
      <c r="C53" s="121" t="s">
        <v>2264</v>
      </c>
      <c r="D53" s="65" t="s">
        <v>2265</v>
      </c>
      <c r="E53" s="66"/>
    </row>
    <row r="54" spans="2:5" ht="30" x14ac:dyDescent="0.25">
      <c r="B54" s="20"/>
      <c r="C54" s="122" t="s">
        <v>2266</v>
      </c>
      <c r="D54" s="97" t="s">
        <v>2348</v>
      </c>
      <c r="E54" s="97"/>
    </row>
    <row r="55" spans="2:5" ht="30" x14ac:dyDescent="0.25">
      <c r="B55" s="12"/>
      <c r="C55" s="124" t="s">
        <v>2267</v>
      </c>
      <c r="D55" s="128" t="s">
        <v>2268</v>
      </c>
      <c r="E55" s="66"/>
    </row>
    <row r="56" spans="2:5" ht="45" x14ac:dyDescent="0.25">
      <c r="B56" s="97" t="s">
        <v>2279</v>
      </c>
      <c r="C56" s="125" t="s">
        <v>2269</v>
      </c>
      <c r="D56" s="76" t="s">
        <v>2349</v>
      </c>
      <c r="E56" s="97"/>
    </row>
    <row r="57" spans="2:5" x14ac:dyDescent="0.25">
      <c r="B57" s="12"/>
      <c r="C57" s="124" t="s">
        <v>2270</v>
      </c>
      <c r="D57" s="109" t="s">
        <v>2271</v>
      </c>
      <c r="E57" s="66"/>
    </row>
    <row r="58" spans="2:5" ht="60" x14ac:dyDescent="0.25">
      <c r="B58" s="20"/>
      <c r="C58" s="125" t="s">
        <v>2272</v>
      </c>
      <c r="D58" s="76" t="s">
        <v>2350</v>
      </c>
      <c r="E58" s="97"/>
    </row>
    <row r="59" spans="2:5" ht="45" x14ac:dyDescent="0.25">
      <c r="B59" s="66" t="s">
        <v>2280</v>
      </c>
      <c r="C59" s="124" t="s">
        <v>2273</v>
      </c>
      <c r="D59" s="128" t="s">
        <v>2274</v>
      </c>
      <c r="E59" s="66"/>
    </row>
    <row r="60" spans="2:5" ht="135" x14ac:dyDescent="0.25">
      <c r="B60" s="20"/>
      <c r="C60" s="20" t="s">
        <v>2275</v>
      </c>
      <c r="D60" s="97" t="s">
        <v>2351</v>
      </c>
      <c r="E60" s="97"/>
    </row>
    <row r="61" spans="2:5" ht="45" x14ac:dyDescent="0.25">
      <c r="B61" s="12"/>
      <c r="C61" s="116" t="s">
        <v>2281</v>
      </c>
      <c r="D61" s="66" t="s">
        <v>2282</v>
      </c>
      <c r="E61" s="66"/>
    </row>
    <row r="62" spans="2:5" ht="45" x14ac:dyDescent="0.25">
      <c r="B62" s="20"/>
      <c r="C62" s="20" t="s">
        <v>2283</v>
      </c>
      <c r="D62" s="97" t="s">
        <v>2284</v>
      </c>
      <c r="E62" s="97"/>
    </row>
    <row r="63" spans="2:5" ht="30" x14ac:dyDescent="0.25">
      <c r="B63" s="66" t="s">
        <v>2285</v>
      </c>
      <c r="C63" s="116" t="s">
        <v>2286</v>
      </c>
      <c r="D63" s="66" t="s">
        <v>2287</v>
      </c>
      <c r="E63" s="66"/>
    </row>
    <row r="64" spans="2:5" x14ac:dyDescent="0.25">
      <c r="B64" s="20"/>
      <c r="C64" s="97" t="s">
        <v>2288</v>
      </c>
      <c r="D64" s="97" t="s">
        <v>2352</v>
      </c>
      <c r="E64" s="97"/>
    </row>
    <row r="65" spans="2:5" ht="30" x14ac:dyDescent="0.25">
      <c r="B65" s="12"/>
      <c r="C65" s="65"/>
      <c r="D65" s="114" t="s">
        <v>2353</v>
      </c>
      <c r="E65" s="66"/>
    </row>
    <row r="66" spans="2:5" x14ac:dyDescent="0.25">
      <c r="B66" s="20"/>
      <c r="C66" s="20"/>
      <c r="D66" s="97" t="s">
        <v>2354</v>
      </c>
      <c r="E66" s="97"/>
    </row>
    <row r="67" spans="2:5" ht="30" x14ac:dyDescent="0.25">
      <c r="B67" s="12"/>
      <c r="C67" s="65"/>
      <c r="D67" s="114" t="s">
        <v>2355</v>
      </c>
      <c r="E67" s="66"/>
    </row>
    <row r="68" spans="2:5" ht="45" x14ac:dyDescent="0.25">
      <c r="B68" s="97" t="s">
        <v>2293</v>
      </c>
      <c r="C68" s="4" t="s">
        <v>2289</v>
      </c>
      <c r="D68" s="97" t="s">
        <v>2356</v>
      </c>
      <c r="E68" s="97"/>
    </row>
    <row r="69" spans="2:5" ht="150" x14ac:dyDescent="0.25">
      <c r="B69" s="12"/>
      <c r="C69" s="11" t="s">
        <v>2290</v>
      </c>
      <c r="D69" s="66" t="s">
        <v>2357</v>
      </c>
      <c r="E69" s="66"/>
    </row>
    <row r="70" spans="2:5" ht="165" x14ac:dyDescent="0.25">
      <c r="B70" s="20"/>
      <c r="C70" s="20" t="s">
        <v>2291</v>
      </c>
      <c r="D70" s="97" t="s">
        <v>2358</v>
      </c>
      <c r="E70" s="97"/>
    </row>
    <row r="71" spans="2:5" ht="60" x14ac:dyDescent="0.25">
      <c r="B71" s="66" t="s">
        <v>2294</v>
      </c>
      <c r="C71" s="111" t="s">
        <v>2295</v>
      </c>
      <c r="D71" s="128" t="s">
        <v>2359</v>
      </c>
      <c r="E71" s="66"/>
    </row>
    <row r="72" spans="2:5" x14ac:dyDescent="0.25">
      <c r="B72" s="20"/>
      <c r="C72" s="113" t="s">
        <v>2296</v>
      </c>
      <c r="D72" s="97" t="s">
        <v>2297</v>
      </c>
      <c r="E72" s="97"/>
    </row>
    <row r="73" spans="2:5" ht="60" x14ac:dyDescent="0.25">
      <c r="B73" s="66" t="s">
        <v>2298</v>
      </c>
      <c r="C73" s="65"/>
      <c r="D73" s="114" t="s">
        <v>2360</v>
      </c>
      <c r="E73" s="66"/>
    </row>
    <row r="74" spans="2:5" ht="105" x14ac:dyDescent="0.25">
      <c r="B74" s="97" t="s">
        <v>2299</v>
      </c>
      <c r="C74" s="97" t="s">
        <v>2300</v>
      </c>
      <c r="D74" s="97" t="s">
        <v>2361</v>
      </c>
      <c r="E74" s="97"/>
    </row>
    <row r="75" spans="2:5" ht="90" x14ac:dyDescent="0.25">
      <c r="B75" s="12"/>
      <c r="C75" s="116" t="s">
        <v>2301</v>
      </c>
      <c r="D75" s="66" t="s">
        <v>2362</v>
      </c>
      <c r="E75" s="66"/>
    </row>
    <row r="76" spans="2:5" ht="210" x14ac:dyDescent="0.25">
      <c r="B76" s="97" t="s">
        <v>2302</v>
      </c>
      <c r="C76" s="97" t="s">
        <v>2303</v>
      </c>
      <c r="D76" s="97" t="s">
        <v>2363</v>
      </c>
      <c r="E76" s="97"/>
    </row>
    <row r="77" spans="2:5" x14ac:dyDescent="0.25">
      <c r="B77" s="66" t="s">
        <v>2304</v>
      </c>
      <c r="C77" s="65" t="s">
        <v>2305</v>
      </c>
      <c r="D77" s="65" t="s">
        <v>2364</v>
      </c>
      <c r="E77" s="66"/>
    </row>
    <row r="78" spans="2:5" x14ac:dyDescent="0.25">
      <c r="B78" s="20"/>
      <c r="C78" s="97" t="s">
        <v>2306</v>
      </c>
      <c r="D78" s="97" t="s">
        <v>2307</v>
      </c>
      <c r="E78" s="97"/>
    </row>
    <row r="79" spans="2:5" x14ac:dyDescent="0.25">
      <c r="B79" s="12"/>
      <c r="C79" s="109" t="s">
        <v>2308</v>
      </c>
      <c r="D79" s="65" t="s">
        <v>2309</v>
      </c>
      <c r="E79" s="66"/>
    </row>
    <row r="80" spans="2:5" ht="60" x14ac:dyDescent="0.25">
      <c r="B80" s="97" t="s">
        <v>2310</v>
      </c>
      <c r="C80" s="20" t="s">
        <v>2311</v>
      </c>
      <c r="D80" s="97" t="s">
        <v>2365</v>
      </c>
      <c r="E80" s="97"/>
    </row>
    <row r="81" spans="2:5" ht="165" x14ac:dyDescent="0.25">
      <c r="B81" s="12"/>
      <c r="C81" s="126" t="s">
        <v>2312</v>
      </c>
      <c r="D81" s="66" t="s">
        <v>2366</v>
      </c>
      <c r="E81" s="66"/>
    </row>
    <row r="82" spans="2:5" ht="45" x14ac:dyDescent="0.25">
      <c r="B82" s="20"/>
      <c r="C82" s="20" t="s">
        <v>2313</v>
      </c>
      <c r="D82" s="97" t="s">
        <v>2367</v>
      </c>
      <c r="E82" s="97"/>
    </row>
    <row r="83" spans="2:5" ht="60" x14ac:dyDescent="0.25">
      <c r="B83" s="12"/>
      <c r="C83" s="11" t="s">
        <v>2314</v>
      </c>
      <c r="D83" s="66" t="s">
        <v>2368</v>
      </c>
      <c r="E83" s="66"/>
    </row>
    <row r="84" spans="2:5" ht="45" x14ac:dyDescent="0.25">
      <c r="B84" s="20"/>
      <c r="C84" s="20" t="s">
        <v>2315</v>
      </c>
      <c r="D84" s="97" t="s">
        <v>6545</v>
      </c>
      <c r="E84" s="97"/>
    </row>
    <row r="85" spans="2:5" ht="90" x14ac:dyDescent="0.25">
      <c r="B85" s="12"/>
      <c r="C85" s="11" t="s">
        <v>2316</v>
      </c>
      <c r="D85" s="66" t="s">
        <v>2369</v>
      </c>
      <c r="E85" s="66"/>
    </row>
    <row r="86" spans="2:5" ht="195" x14ac:dyDescent="0.25">
      <c r="B86" s="20"/>
      <c r="C86" s="20" t="s">
        <v>2370</v>
      </c>
      <c r="D86" s="97" t="s">
        <v>2578</v>
      </c>
      <c r="E86" s="97"/>
    </row>
    <row r="87" spans="2:5" ht="60" x14ac:dyDescent="0.25">
      <c r="B87" s="66" t="s">
        <v>2371</v>
      </c>
      <c r="C87" s="12" t="s">
        <v>2372</v>
      </c>
      <c r="D87" s="65"/>
      <c r="E87" s="66"/>
    </row>
    <row r="88" spans="2:5" ht="30" x14ac:dyDescent="0.25">
      <c r="B88" s="20"/>
      <c r="C88" s="20" t="s">
        <v>2373</v>
      </c>
      <c r="D88" s="97"/>
      <c r="E88" s="97"/>
    </row>
    <row r="89" spans="2:5" x14ac:dyDescent="0.25">
      <c r="B89" s="12"/>
      <c r="C89" s="65" t="s">
        <v>2374</v>
      </c>
      <c r="D89" s="65" t="s">
        <v>2375</v>
      </c>
      <c r="E89" s="66"/>
    </row>
    <row r="90" spans="2:5" ht="30" x14ac:dyDescent="0.25">
      <c r="B90" s="20"/>
      <c r="C90" s="20" t="s">
        <v>2376</v>
      </c>
      <c r="D90" s="20" t="s">
        <v>2380</v>
      </c>
      <c r="E90" s="97"/>
    </row>
    <row r="91" spans="2:5" x14ac:dyDescent="0.25">
      <c r="B91" s="12"/>
      <c r="C91" s="8" t="s">
        <v>2377</v>
      </c>
      <c r="D91" s="8" t="s">
        <v>2381</v>
      </c>
      <c r="E91" s="66"/>
    </row>
    <row r="92" spans="2:5" x14ac:dyDescent="0.25">
      <c r="B92" s="20"/>
      <c r="C92" s="20" t="s">
        <v>2378</v>
      </c>
      <c r="D92" s="20" t="s">
        <v>2382</v>
      </c>
      <c r="E92" s="97"/>
    </row>
    <row r="93" spans="2:5" x14ac:dyDescent="0.25">
      <c r="B93" s="12"/>
      <c r="C93" s="8" t="s">
        <v>2379</v>
      </c>
      <c r="D93" s="8" t="s">
        <v>2383</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I3"/>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2F779-A6AE-4CE8-9206-28ED71E8D88A}">
  <sheetPr codeName="Hoja18">
    <tabColor rgb="FFF38A21"/>
  </sheetPr>
  <dimension ref="B2:M388"/>
  <sheetViews>
    <sheetView topLeftCell="A66" zoomScaleNormal="100" workbookViewId="0">
      <selection activeCell="C69" sqref="C69"/>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x14ac:dyDescent="0.25">
      <c r="B2" s="239" t="s">
        <v>5613</v>
      </c>
      <c r="C2" s="239"/>
      <c r="D2" s="287" t="s">
        <v>5642</v>
      </c>
      <c r="E2" s="288"/>
      <c r="F2" s="288"/>
      <c r="G2" s="288"/>
      <c r="H2" s="289"/>
    </row>
    <row r="3" spans="2:8" x14ac:dyDescent="0.25">
      <c r="B3" s="239"/>
      <c r="C3" s="239"/>
      <c r="D3" s="290"/>
      <c r="E3" s="291"/>
      <c r="F3" s="291"/>
      <c r="G3" s="291"/>
      <c r="H3" s="292"/>
    </row>
    <row r="4" spans="2:8" x14ac:dyDescent="0.25">
      <c r="B4" s="5" t="s">
        <v>265</v>
      </c>
      <c r="C4" s="5" t="s">
        <v>257</v>
      </c>
      <c r="D4" s="127" t="s">
        <v>258</v>
      </c>
      <c r="E4" s="293" t="s">
        <v>286</v>
      </c>
      <c r="F4" s="293"/>
      <c r="G4" s="293"/>
      <c r="H4" s="293"/>
    </row>
    <row r="5" spans="2:8" ht="16.5" customHeight="1" x14ac:dyDescent="0.25">
      <c r="B5" s="66" t="s">
        <v>5614</v>
      </c>
      <c r="C5" s="111" t="s">
        <v>5615</v>
      </c>
      <c r="D5" s="21" t="s">
        <v>5625</v>
      </c>
      <c r="E5" s="280"/>
      <c r="F5" s="280"/>
      <c r="G5" s="280"/>
      <c r="H5" s="280"/>
    </row>
    <row r="6" spans="2:8" x14ac:dyDescent="0.25">
      <c r="B6" s="20"/>
      <c r="C6" s="110" t="s">
        <v>5616</v>
      </c>
      <c r="D6" s="76" t="s">
        <v>5617</v>
      </c>
      <c r="E6" s="279"/>
      <c r="F6" s="279"/>
      <c r="G6" s="279"/>
      <c r="H6" s="279"/>
    </row>
    <row r="7" spans="2:8" ht="15.75" customHeight="1" x14ac:dyDescent="0.25">
      <c r="B7" s="66"/>
      <c r="C7" s="111" t="s">
        <v>5618</v>
      </c>
      <c r="D7" s="109" t="s">
        <v>5619</v>
      </c>
      <c r="E7" s="294" t="s">
        <v>5620</v>
      </c>
      <c r="F7" s="294"/>
      <c r="G7" s="294"/>
      <c r="H7" s="294"/>
    </row>
    <row r="8" spans="2:8" ht="62.25" customHeight="1" x14ac:dyDescent="0.25">
      <c r="B8" s="20"/>
      <c r="C8" s="110"/>
      <c r="D8" s="76"/>
      <c r="E8" s="295" t="s">
        <v>5621</v>
      </c>
      <c r="F8" s="295"/>
      <c r="G8" s="295"/>
      <c r="H8" s="295"/>
    </row>
    <row r="9" spans="2:8" ht="60.75" customHeight="1" x14ac:dyDescent="0.25">
      <c r="B9" s="66"/>
      <c r="C9" s="111" t="s">
        <v>5622</v>
      </c>
      <c r="D9" s="128" t="s">
        <v>5623</v>
      </c>
      <c r="E9" s="254" t="s">
        <v>5624</v>
      </c>
      <c r="F9" s="254"/>
      <c r="G9" s="254"/>
      <c r="H9" s="254"/>
    </row>
    <row r="10" spans="2:8" ht="30" x14ac:dyDescent="0.25">
      <c r="B10" s="20" t="s">
        <v>5626</v>
      </c>
      <c r="C10" s="110" t="s">
        <v>5627</v>
      </c>
      <c r="D10" s="4" t="s">
        <v>5763</v>
      </c>
      <c r="E10" s="279"/>
      <c r="F10" s="279"/>
      <c r="G10" s="279"/>
      <c r="H10" s="279"/>
    </row>
    <row r="11" spans="2:8" ht="76.5" customHeight="1" x14ac:dyDescent="0.25">
      <c r="B11" s="66"/>
      <c r="C11" s="111" t="s">
        <v>5628</v>
      </c>
      <c r="D11" s="128" t="s">
        <v>5767</v>
      </c>
      <c r="E11" s="254" t="s">
        <v>5629</v>
      </c>
      <c r="F11" s="254"/>
      <c r="G11" s="254"/>
      <c r="H11" s="254"/>
    </row>
    <row r="12" spans="2:8" x14ac:dyDescent="0.25">
      <c r="B12" s="20"/>
      <c r="C12" s="110" t="s">
        <v>5632</v>
      </c>
      <c r="D12" s="4" t="s">
        <v>5630</v>
      </c>
      <c r="E12" s="279"/>
      <c r="F12" s="279"/>
      <c r="G12" s="279"/>
      <c r="H12" s="279"/>
    </row>
    <row r="13" spans="2:8" ht="61.5" customHeight="1" x14ac:dyDescent="0.25">
      <c r="B13" s="66"/>
      <c r="C13" s="111" t="s">
        <v>5633</v>
      </c>
      <c r="D13" s="13" t="s">
        <v>5631</v>
      </c>
      <c r="E13" s="280"/>
      <c r="F13" s="280"/>
      <c r="G13" s="280"/>
      <c r="H13" s="280"/>
    </row>
    <row r="14" spans="2:8" ht="60" x14ac:dyDescent="0.25">
      <c r="B14" s="20"/>
      <c r="C14" s="110" t="s">
        <v>5634</v>
      </c>
      <c r="D14" s="4" t="s">
        <v>5635</v>
      </c>
      <c r="E14" s="295" t="s">
        <v>5636</v>
      </c>
      <c r="F14" s="295"/>
      <c r="G14" s="295"/>
      <c r="H14" s="295"/>
    </row>
    <row r="15" spans="2:8" ht="75.75" customHeight="1" x14ac:dyDescent="0.25">
      <c r="B15" s="66" t="s">
        <v>5637</v>
      </c>
      <c r="C15" s="111" t="s">
        <v>5638</v>
      </c>
      <c r="D15" s="13" t="s">
        <v>5639</v>
      </c>
      <c r="E15" s="280"/>
      <c r="F15" s="280"/>
      <c r="G15" s="280"/>
      <c r="H15" s="280"/>
    </row>
    <row r="16" spans="2:8" ht="30" x14ac:dyDescent="0.25">
      <c r="B16" s="20" t="s">
        <v>5640</v>
      </c>
      <c r="C16" s="110" t="s">
        <v>5641</v>
      </c>
      <c r="D16" s="4" t="s">
        <v>5643</v>
      </c>
      <c r="E16" s="279"/>
      <c r="F16" s="279"/>
      <c r="G16" s="279"/>
      <c r="H16" s="279"/>
    </row>
    <row r="17" spans="2:8" ht="75" x14ac:dyDescent="0.25">
      <c r="B17" s="12" t="s">
        <v>5644</v>
      </c>
      <c r="C17" s="111" t="s">
        <v>5645</v>
      </c>
      <c r="D17" s="13" t="s">
        <v>5646</v>
      </c>
      <c r="E17" s="280"/>
      <c r="F17" s="280"/>
      <c r="G17" s="280"/>
      <c r="H17" s="280"/>
    </row>
    <row r="18" spans="2:8" ht="30" x14ac:dyDescent="0.25">
      <c r="B18" s="20" t="s">
        <v>5647</v>
      </c>
      <c r="C18" s="110" t="s">
        <v>5648</v>
      </c>
      <c r="D18" s="76" t="s">
        <v>5649</v>
      </c>
      <c r="E18" s="279"/>
      <c r="F18" s="279"/>
      <c r="G18" s="279"/>
      <c r="H18" s="279"/>
    </row>
    <row r="19" spans="2:8" ht="45" x14ac:dyDescent="0.25">
      <c r="B19" s="12" t="s">
        <v>5650</v>
      </c>
      <c r="C19" s="112" t="s">
        <v>5651</v>
      </c>
      <c r="D19" s="109"/>
      <c r="E19" s="280"/>
      <c r="F19" s="280"/>
      <c r="G19" s="280"/>
      <c r="H19" s="280"/>
    </row>
    <row r="20" spans="2:8" ht="30" x14ac:dyDescent="0.25">
      <c r="B20" s="20" t="s">
        <v>5652</v>
      </c>
      <c r="C20" s="110"/>
      <c r="D20" s="4" t="s">
        <v>5653</v>
      </c>
      <c r="E20" s="279"/>
      <c r="F20" s="279"/>
      <c r="G20" s="279"/>
      <c r="H20" s="279"/>
    </row>
    <row r="21" spans="2:8" ht="45" x14ac:dyDescent="0.25">
      <c r="B21" s="12" t="s">
        <v>5654</v>
      </c>
      <c r="C21" s="111" t="s">
        <v>5655</v>
      </c>
      <c r="D21" s="21" t="s">
        <v>5656</v>
      </c>
      <c r="E21" s="280"/>
      <c r="F21" s="280"/>
      <c r="G21" s="280"/>
      <c r="H21" s="280"/>
    </row>
    <row r="22" spans="2:8" ht="105" x14ac:dyDescent="0.25">
      <c r="B22" s="20" t="s">
        <v>5657</v>
      </c>
      <c r="C22" s="110" t="s">
        <v>5659</v>
      </c>
      <c r="D22" s="4" t="s">
        <v>5658</v>
      </c>
      <c r="E22" s="279"/>
      <c r="F22" s="279"/>
      <c r="G22" s="279"/>
      <c r="H22" s="279"/>
    </row>
    <row r="23" spans="2:8" ht="45" x14ac:dyDescent="0.25">
      <c r="B23" s="66"/>
      <c r="C23" s="111" t="s">
        <v>5660</v>
      </c>
      <c r="D23" s="13" t="s">
        <v>5661</v>
      </c>
      <c r="E23" s="280"/>
      <c r="F23" s="280"/>
      <c r="G23" s="280"/>
      <c r="H23" s="280"/>
    </row>
    <row r="24" spans="2:8" ht="45" x14ac:dyDescent="0.25">
      <c r="B24" s="20"/>
      <c r="C24" s="110" t="s">
        <v>5662</v>
      </c>
      <c r="D24" s="4" t="s">
        <v>5666</v>
      </c>
      <c r="E24" s="279"/>
      <c r="F24" s="279"/>
      <c r="G24" s="279"/>
      <c r="H24" s="279"/>
    </row>
    <row r="25" spans="2:8" ht="180" x14ac:dyDescent="0.25">
      <c r="B25" s="12" t="s">
        <v>5663</v>
      </c>
      <c r="C25" s="159" t="s">
        <v>5665</v>
      </c>
      <c r="D25" s="21" t="s">
        <v>5664</v>
      </c>
      <c r="E25" s="280"/>
      <c r="F25" s="280"/>
      <c r="G25" s="280"/>
      <c r="H25" s="280"/>
    </row>
    <row r="26" spans="2:8" ht="63.75" customHeight="1" x14ac:dyDescent="0.25">
      <c r="B26" s="20" t="s">
        <v>5670</v>
      </c>
      <c r="C26" s="160" t="s">
        <v>5668</v>
      </c>
      <c r="D26" s="4" t="s">
        <v>5667</v>
      </c>
      <c r="E26" s="279"/>
      <c r="F26" s="279"/>
      <c r="G26" s="279"/>
      <c r="H26" s="279"/>
    </row>
    <row r="27" spans="2:8" ht="120" x14ac:dyDescent="0.25">
      <c r="B27" s="12" t="s">
        <v>5669</v>
      </c>
      <c r="C27" s="112" t="s">
        <v>5671</v>
      </c>
      <c r="D27" s="13" t="s">
        <v>5672</v>
      </c>
      <c r="E27" s="280"/>
      <c r="F27" s="280"/>
      <c r="G27" s="280"/>
      <c r="H27" s="280"/>
    </row>
    <row r="28" spans="2:8" ht="104.25" customHeight="1" x14ac:dyDescent="0.25">
      <c r="B28" s="20" t="s">
        <v>5673</v>
      </c>
      <c r="C28" s="110"/>
      <c r="D28" s="4" t="s">
        <v>5674</v>
      </c>
      <c r="E28" s="279"/>
      <c r="F28" s="279"/>
      <c r="G28" s="279"/>
      <c r="H28" s="279"/>
    </row>
    <row r="29" spans="2:8" ht="120.75" customHeight="1" x14ac:dyDescent="0.25">
      <c r="B29" s="66" t="s">
        <v>5675</v>
      </c>
      <c r="C29" s="111"/>
      <c r="D29" s="13" t="s">
        <v>5676</v>
      </c>
      <c r="E29" s="280"/>
      <c r="F29" s="280"/>
      <c r="G29" s="280"/>
      <c r="H29" s="280"/>
    </row>
    <row r="30" spans="2:8" ht="75" x14ac:dyDescent="0.25">
      <c r="B30" s="97" t="s">
        <v>5677</v>
      </c>
      <c r="C30" s="110"/>
      <c r="D30" s="76" t="s">
        <v>5678</v>
      </c>
      <c r="E30" s="279"/>
      <c r="F30" s="279"/>
      <c r="G30" s="279"/>
      <c r="H30" s="279"/>
    </row>
    <row r="31" spans="2:8" ht="45" x14ac:dyDescent="0.25">
      <c r="B31" s="12" t="s">
        <v>5679</v>
      </c>
      <c r="C31" s="111"/>
      <c r="D31" s="21" t="s">
        <v>5680</v>
      </c>
      <c r="E31" s="280"/>
      <c r="F31" s="280"/>
      <c r="G31" s="280"/>
      <c r="H31" s="280"/>
    </row>
    <row r="32" spans="2:8" ht="105" x14ac:dyDescent="0.25">
      <c r="B32" s="20" t="s">
        <v>5681</v>
      </c>
      <c r="C32" s="110"/>
      <c r="D32" s="4" t="s">
        <v>5682</v>
      </c>
      <c r="E32" s="279"/>
      <c r="F32" s="279"/>
      <c r="G32" s="279"/>
      <c r="H32" s="279"/>
    </row>
    <row r="33" spans="2:13" ht="62.25" customHeight="1" x14ac:dyDescent="0.25">
      <c r="B33" s="12" t="s">
        <v>5683</v>
      </c>
      <c r="C33" s="111" t="s">
        <v>5684</v>
      </c>
      <c r="D33" s="21" t="s">
        <v>5685</v>
      </c>
      <c r="E33" s="280"/>
      <c r="F33" s="280"/>
      <c r="G33" s="280"/>
      <c r="H33" s="280"/>
    </row>
    <row r="34" spans="2:13" ht="30" x14ac:dyDescent="0.25">
      <c r="B34" s="20" t="s">
        <v>5686</v>
      </c>
      <c r="C34" s="110"/>
      <c r="D34" s="4" t="s">
        <v>5687</v>
      </c>
      <c r="E34" s="279"/>
      <c r="F34" s="279"/>
      <c r="G34" s="279"/>
      <c r="H34" s="279"/>
    </row>
    <row r="35" spans="2:13" ht="90" x14ac:dyDescent="0.25">
      <c r="B35" s="12" t="s">
        <v>5690</v>
      </c>
      <c r="C35" s="111"/>
      <c r="D35" s="13" t="s">
        <v>5689</v>
      </c>
      <c r="E35" s="280"/>
      <c r="F35" s="280"/>
      <c r="G35" s="280"/>
      <c r="H35" s="280"/>
    </row>
    <row r="36" spans="2:13" ht="77.25" customHeight="1" x14ac:dyDescent="0.25">
      <c r="B36" s="97" t="s">
        <v>5702</v>
      </c>
      <c r="C36" s="110"/>
      <c r="D36" s="4" t="s">
        <v>5691</v>
      </c>
      <c r="E36" s="279"/>
      <c r="F36" s="279"/>
      <c r="G36" s="279"/>
      <c r="H36" s="279"/>
    </row>
    <row r="37" spans="2:13" ht="45" x14ac:dyDescent="0.25">
      <c r="B37" s="66"/>
      <c r="C37" s="112" t="s">
        <v>5692</v>
      </c>
      <c r="D37" s="13" t="s">
        <v>5693</v>
      </c>
      <c r="E37" s="280"/>
      <c r="F37" s="280"/>
      <c r="G37" s="280"/>
      <c r="H37" s="280"/>
    </row>
    <row r="38" spans="2:13" ht="45" x14ac:dyDescent="0.25">
      <c r="B38" s="20"/>
      <c r="C38" s="110" t="s">
        <v>5694</v>
      </c>
      <c r="D38" s="4" t="s">
        <v>5695</v>
      </c>
      <c r="E38" s="279"/>
      <c r="F38" s="279"/>
      <c r="G38" s="279"/>
      <c r="H38" s="279"/>
    </row>
    <row r="39" spans="2:13" ht="135" x14ac:dyDescent="0.25">
      <c r="B39" s="66" t="s">
        <v>5701</v>
      </c>
      <c r="C39" s="112" t="s">
        <v>5696</v>
      </c>
      <c r="D39" s="13" t="s">
        <v>5697</v>
      </c>
      <c r="E39" s="280"/>
      <c r="F39" s="280"/>
      <c r="G39" s="280"/>
      <c r="H39" s="280"/>
      <c r="I39" s="285" t="s">
        <v>5698</v>
      </c>
      <c r="J39" s="286"/>
      <c r="K39" s="286"/>
      <c r="L39" s="286"/>
      <c r="M39" s="286"/>
    </row>
    <row r="40" spans="2:13" ht="135" x14ac:dyDescent="0.25">
      <c r="B40" s="97"/>
      <c r="C40" s="110" t="s">
        <v>5699</v>
      </c>
      <c r="D40" s="161" t="s">
        <v>5700</v>
      </c>
      <c r="E40" s="279"/>
      <c r="F40" s="279"/>
      <c r="G40" s="279"/>
      <c r="H40" s="279"/>
    </row>
    <row r="41" spans="2:13" ht="45" x14ac:dyDescent="0.25">
      <c r="B41" s="66" t="s">
        <v>5704</v>
      </c>
      <c r="C41" s="159" t="s">
        <v>5703</v>
      </c>
      <c r="D41" s="21" t="s">
        <v>5705</v>
      </c>
      <c r="E41" s="280"/>
      <c r="F41" s="280"/>
      <c r="G41" s="280"/>
      <c r="H41" s="280"/>
    </row>
    <row r="42" spans="2:13" ht="75" x14ac:dyDescent="0.25">
      <c r="B42" s="20"/>
      <c r="C42" s="110" t="s">
        <v>5761</v>
      </c>
      <c r="D42" s="4" t="s">
        <v>5762</v>
      </c>
      <c r="E42" s="279"/>
      <c r="F42" s="279"/>
      <c r="G42" s="279"/>
      <c r="H42" s="279"/>
    </row>
    <row r="43" spans="2:13" ht="30" x14ac:dyDescent="0.25">
      <c r="B43" s="66" t="s">
        <v>5764</v>
      </c>
      <c r="C43" s="111"/>
      <c r="D43" s="109"/>
      <c r="E43" s="280"/>
      <c r="F43" s="280"/>
      <c r="G43" s="280"/>
      <c r="H43" s="280"/>
    </row>
    <row r="44" spans="2:13" ht="30" x14ac:dyDescent="0.25">
      <c r="B44" s="20" t="s">
        <v>5765</v>
      </c>
      <c r="C44" s="110" t="s">
        <v>5769</v>
      </c>
      <c r="D44" s="4" t="s">
        <v>5766</v>
      </c>
      <c r="E44" s="279"/>
      <c r="F44" s="279"/>
      <c r="G44" s="279"/>
      <c r="H44" s="279"/>
    </row>
    <row r="45" spans="2:13" ht="45" x14ac:dyDescent="0.25">
      <c r="B45" s="12" t="s">
        <v>5772</v>
      </c>
      <c r="C45" s="112" t="s">
        <v>5768</v>
      </c>
      <c r="D45" s="109"/>
      <c r="E45" s="280"/>
      <c r="F45" s="280"/>
      <c r="G45" s="280"/>
      <c r="H45" s="280"/>
    </row>
    <row r="46" spans="2:13" ht="45" x14ac:dyDescent="0.25">
      <c r="B46" s="20" t="s">
        <v>5771</v>
      </c>
      <c r="C46" s="110" t="s">
        <v>5770</v>
      </c>
      <c r="D46" s="76" t="s">
        <v>5773</v>
      </c>
      <c r="E46" s="279"/>
      <c r="F46" s="279"/>
      <c r="G46" s="279"/>
      <c r="H46" s="279"/>
    </row>
    <row r="47" spans="2:13" ht="90" x14ac:dyDescent="0.25">
      <c r="B47" s="12" t="s">
        <v>5774</v>
      </c>
      <c r="C47" s="112" t="s">
        <v>5775</v>
      </c>
      <c r="D47" s="109" t="s">
        <v>5776</v>
      </c>
      <c r="E47" s="280"/>
      <c r="F47" s="280"/>
      <c r="G47" s="280"/>
      <c r="H47" s="280"/>
    </row>
    <row r="48" spans="2:13" ht="75" x14ac:dyDescent="0.25">
      <c r="B48" s="20" t="s">
        <v>5777</v>
      </c>
      <c r="C48" s="110" t="s">
        <v>5778</v>
      </c>
      <c r="D48" s="4" t="s">
        <v>5779</v>
      </c>
      <c r="E48" s="279"/>
      <c r="F48" s="279"/>
      <c r="G48" s="279"/>
      <c r="H48" s="279"/>
    </row>
    <row r="49" spans="2:8" ht="75" x14ac:dyDescent="0.25">
      <c r="B49" s="12" t="s">
        <v>5780</v>
      </c>
      <c r="C49" s="111" t="s">
        <v>5782</v>
      </c>
      <c r="D49" s="13" t="s">
        <v>5781</v>
      </c>
      <c r="E49" s="280"/>
      <c r="F49" s="280"/>
      <c r="G49" s="280"/>
      <c r="H49" s="280"/>
    </row>
    <row r="50" spans="2:8" ht="105" x14ac:dyDescent="0.25">
      <c r="B50" s="20" t="s">
        <v>5836</v>
      </c>
      <c r="C50" s="110" t="s">
        <v>5834</v>
      </c>
      <c r="D50" s="4" t="s">
        <v>5833</v>
      </c>
      <c r="E50" s="279"/>
      <c r="F50" s="279"/>
      <c r="G50" s="279"/>
      <c r="H50" s="279"/>
    </row>
    <row r="51" spans="2:8" ht="75" x14ac:dyDescent="0.25">
      <c r="B51" s="12" t="s">
        <v>5835</v>
      </c>
      <c r="C51" s="111"/>
      <c r="D51" s="13" t="s">
        <v>5837</v>
      </c>
      <c r="E51" s="280"/>
      <c r="F51" s="280"/>
      <c r="G51" s="280"/>
      <c r="H51" s="280"/>
    </row>
    <row r="52" spans="2:8" ht="45" x14ac:dyDescent="0.25">
      <c r="B52" s="20" t="s">
        <v>5838</v>
      </c>
      <c r="C52" s="110" t="s">
        <v>5839</v>
      </c>
      <c r="D52" s="4" t="s">
        <v>5840</v>
      </c>
      <c r="E52" s="279"/>
      <c r="F52" s="279"/>
      <c r="G52" s="279"/>
      <c r="H52" s="279"/>
    </row>
    <row r="53" spans="2:8" ht="60.75" customHeight="1" x14ac:dyDescent="0.25">
      <c r="B53" s="66"/>
      <c r="C53" s="112" t="s">
        <v>5841</v>
      </c>
      <c r="D53" s="13" t="s">
        <v>6508</v>
      </c>
      <c r="E53" s="280"/>
      <c r="F53" s="280"/>
      <c r="G53" s="280"/>
      <c r="H53" s="280"/>
    </row>
    <row r="54" spans="2:8" ht="60" customHeight="1" x14ac:dyDescent="0.25">
      <c r="B54" s="20"/>
      <c r="C54" s="110" t="s">
        <v>5843</v>
      </c>
      <c r="D54" s="4" t="s">
        <v>5842</v>
      </c>
      <c r="E54" s="279"/>
      <c r="F54" s="279"/>
      <c r="G54" s="279"/>
      <c r="H54" s="279"/>
    </row>
    <row r="55" spans="2:8" ht="45" x14ac:dyDescent="0.25">
      <c r="B55" s="12" t="s">
        <v>5844</v>
      </c>
      <c r="C55" s="111"/>
      <c r="D55" s="21" t="s">
        <v>5845</v>
      </c>
      <c r="E55" s="280"/>
      <c r="F55" s="280"/>
      <c r="G55" s="280"/>
      <c r="H55" s="280"/>
    </row>
    <row r="56" spans="2:8" ht="120.75" x14ac:dyDescent="0.25">
      <c r="B56" s="20" t="s">
        <v>5852</v>
      </c>
      <c r="C56" s="110" t="s">
        <v>5847</v>
      </c>
      <c r="D56" s="76" t="s">
        <v>5846</v>
      </c>
      <c r="E56" s="279"/>
      <c r="F56" s="279"/>
      <c r="G56" s="279"/>
      <c r="H56" s="279"/>
    </row>
    <row r="57" spans="2:8" ht="60.75" x14ac:dyDescent="0.25">
      <c r="B57" s="66"/>
      <c r="C57" s="111" t="s">
        <v>5848</v>
      </c>
      <c r="D57" s="13" t="s">
        <v>5849</v>
      </c>
      <c r="E57" s="280"/>
      <c r="F57" s="280"/>
      <c r="G57" s="280"/>
      <c r="H57" s="280"/>
    </row>
    <row r="58" spans="2:8" ht="78.75" x14ac:dyDescent="0.25">
      <c r="B58" s="20"/>
      <c r="C58" s="110" t="s">
        <v>5850</v>
      </c>
      <c r="D58" s="164" t="s">
        <v>5851</v>
      </c>
      <c r="E58" s="279"/>
      <c r="F58" s="279"/>
      <c r="G58" s="279"/>
      <c r="H58" s="279"/>
    </row>
    <row r="59" spans="2:8" ht="175.5" customHeight="1" x14ac:dyDescent="0.25">
      <c r="B59" s="12" t="s">
        <v>5853</v>
      </c>
      <c r="C59" s="111" t="s">
        <v>5854</v>
      </c>
      <c r="D59" s="165" t="s">
        <v>5855</v>
      </c>
      <c r="E59" s="282" t="s">
        <v>5874</v>
      </c>
      <c r="F59" s="280"/>
      <c r="G59" s="280"/>
      <c r="H59" s="280"/>
    </row>
    <row r="60" spans="2:8" ht="141.75" customHeight="1" x14ac:dyDescent="0.25">
      <c r="B60" s="20"/>
      <c r="C60" s="110" t="s">
        <v>5856</v>
      </c>
      <c r="D60" s="164" t="s">
        <v>5861</v>
      </c>
      <c r="E60" s="283" t="s">
        <v>5873</v>
      </c>
      <c r="F60" s="284"/>
      <c r="G60" s="284"/>
      <c r="H60" s="284"/>
    </row>
    <row r="61" spans="2:8" ht="144" customHeight="1" x14ac:dyDescent="0.25">
      <c r="B61" s="66"/>
      <c r="C61" s="111" t="s">
        <v>5857</v>
      </c>
      <c r="D61" s="165" t="s">
        <v>5862</v>
      </c>
      <c r="E61" s="282" t="s">
        <v>5875</v>
      </c>
      <c r="F61" s="280"/>
      <c r="G61" s="280"/>
      <c r="H61" s="280"/>
    </row>
    <row r="62" spans="2:8" ht="63" x14ac:dyDescent="0.25">
      <c r="B62" s="20"/>
      <c r="C62" s="110" t="s">
        <v>5858</v>
      </c>
      <c r="D62" s="164" t="s">
        <v>5863</v>
      </c>
      <c r="E62" s="279"/>
      <c r="F62" s="279"/>
      <c r="G62" s="279"/>
      <c r="H62" s="279"/>
    </row>
    <row r="63" spans="2:8" ht="31.5" x14ac:dyDescent="0.25">
      <c r="B63" s="66"/>
      <c r="C63" s="111" t="s">
        <v>5859</v>
      </c>
      <c r="D63" s="165" t="s">
        <v>5864</v>
      </c>
      <c r="E63" s="280"/>
      <c r="F63" s="280"/>
      <c r="G63" s="280"/>
      <c r="H63" s="280"/>
    </row>
    <row r="64" spans="2:8" ht="78.75" x14ac:dyDescent="0.25">
      <c r="B64" s="20"/>
      <c r="C64" s="110" t="s">
        <v>5860</v>
      </c>
      <c r="D64" s="166" t="s">
        <v>5865</v>
      </c>
      <c r="E64" s="279"/>
      <c r="F64" s="279"/>
      <c r="G64" s="279"/>
      <c r="H64" s="279"/>
    </row>
    <row r="65" spans="2:11" ht="30" x14ac:dyDescent="0.25">
      <c r="B65" s="12" t="s">
        <v>5866</v>
      </c>
      <c r="C65" s="111" t="s">
        <v>5867</v>
      </c>
      <c r="D65" s="109"/>
      <c r="E65" s="280"/>
      <c r="F65" s="280"/>
      <c r="G65" s="280"/>
      <c r="H65" s="280"/>
    </row>
    <row r="66" spans="2:11" x14ac:dyDescent="0.25">
      <c r="B66" s="20"/>
      <c r="C66" s="110" t="s">
        <v>5868</v>
      </c>
      <c r="D66" s="76"/>
      <c r="E66" s="279"/>
      <c r="F66" s="279"/>
      <c r="G66" s="279"/>
      <c r="H66" s="279"/>
    </row>
    <row r="67" spans="2:11" x14ac:dyDescent="0.25">
      <c r="B67" s="66"/>
      <c r="C67" s="111" t="s">
        <v>5869</v>
      </c>
      <c r="D67" s="109"/>
      <c r="E67" s="280"/>
      <c r="F67" s="280"/>
      <c r="G67" s="280"/>
      <c r="H67" s="280"/>
    </row>
    <row r="68" spans="2:11" ht="75.75" customHeight="1" x14ac:dyDescent="0.25">
      <c r="B68" s="20" t="s">
        <v>5870</v>
      </c>
      <c r="C68" s="110" t="s">
        <v>5872</v>
      </c>
      <c r="D68" s="4" t="s">
        <v>5871</v>
      </c>
      <c r="E68" s="279"/>
      <c r="F68" s="279"/>
      <c r="G68" s="279"/>
      <c r="H68" s="279"/>
      <c r="K68" s="87" t="s">
        <v>6417</v>
      </c>
    </row>
    <row r="69" spans="2:11" ht="121.5" customHeight="1" x14ac:dyDescent="0.25">
      <c r="B69" s="12" t="s">
        <v>6416</v>
      </c>
      <c r="C69" s="112" t="s">
        <v>5876</v>
      </c>
      <c r="D69" s="13" t="s">
        <v>6110</v>
      </c>
      <c r="E69" s="281" t="s">
        <v>6512</v>
      </c>
      <c r="F69" s="281"/>
      <c r="G69" s="281"/>
      <c r="H69" s="281"/>
    </row>
    <row r="70" spans="2:11" ht="60" x14ac:dyDescent="0.25">
      <c r="B70" s="20" t="s">
        <v>5877</v>
      </c>
      <c r="C70" s="110" t="s">
        <v>5878</v>
      </c>
      <c r="D70" s="76"/>
      <c r="E70" s="279"/>
      <c r="F70" s="279"/>
      <c r="G70" s="279"/>
      <c r="H70" s="279"/>
    </row>
    <row r="71" spans="2:11" ht="345" x14ac:dyDescent="0.25">
      <c r="B71" s="12" t="s">
        <v>5879</v>
      </c>
      <c r="C71" s="112" t="s">
        <v>5880</v>
      </c>
      <c r="D71" s="13" t="s">
        <v>5881</v>
      </c>
      <c r="E71" s="280"/>
      <c r="F71" s="280"/>
      <c r="G71" s="280"/>
      <c r="H71" s="280"/>
    </row>
    <row r="72" spans="2:11" ht="60" x14ac:dyDescent="0.25">
      <c r="B72" s="20" t="s">
        <v>5882</v>
      </c>
      <c r="C72" s="110" t="s">
        <v>5883</v>
      </c>
      <c r="D72" s="4" t="s">
        <v>5884</v>
      </c>
      <c r="E72" s="279"/>
      <c r="F72" s="279"/>
      <c r="G72" s="279"/>
      <c r="H72" s="279"/>
    </row>
    <row r="73" spans="2:11" ht="32.25" customHeight="1" x14ac:dyDescent="0.25">
      <c r="B73" s="66"/>
      <c r="C73" s="112" t="s">
        <v>5886</v>
      </c>
      <c r="D73" s="13" t="s">
        <v>5885</v>
      </c>
      <c r="E73" s="280"/>
      <c r="F73" s="280"/>
      <c r="G73" s="280"/>
      <c r="H73" s="280"/>
    </row>
    <row r="74" spans="2:11" ht="30" x14ac:dyDescent="0.25">
      <c r="B74" s="20" t="s">
        <v>6107</v>
      </c>
      <c r="C74" s="110" t="s">
        <v>6108</v>
      </c>
      <c r="D74" s="4" t="s">
        <v>6109</v>
      </c>
      <c r="E74" s="279"/>
      <c r="F74" s="279"/>
      <c r="G74" s="279"/>
      <c r="H74" s="279"/>
    </row>
    <row r="75" spans="2:11" ht="45" x14ac:dyDescent="0.25">
      <c r="B75" s="12" t="s">
        <v>6111</v>
      </c>
      <c r="C75" s="111" t="s">
        <v>6112</v>
      </c>
      <c r="D75" s="13" t="s">
        <v>6113</v>
      </c>
      <c r="E75" s="276"/>
      <c r="F75" s="276"/>
      <c r="G75" s="276"/>
      <c r="H75" s="276"/>
    </row>
    <row r="76" spans="2:11" ht="120" x14ac:dyDescent="0.25">
      <c r="B76" s="20"/>
      <c r="C76" s="160" t="s">
        <v>6114</v>
      </c>
      <c r="D76" s="4" t="s">
        <v>6115</v>
      </c>
      <c r="E76" s="277"/>
      <c r="F76" s="277"/>
      <c r="G76" s="277"/>
      <c r="H76" s="277"/>
    </row>
    <row r="77" spans="2:11" ht="105" x14ac:dyDescent="0.25">
      <c r="B77" s="12"/>
      <c r="C77" s="159" t="s">
        <v>6116</v>
      </c>
      <c r="D77" s="13" t="s">
        <v>6117</v>
      </c>
      <c r="E77" s="276"/>
      <c r="F77" s="276"/>
      <c r="G77" s="276"/>
      <c r="H77" s="276"/>
    </row>
    <row r="78" spans="2:11" ht="75" x14ac:dyDescent="0.25">
      <c r="B78" s="20" t="s">
        <v>6122</v>
      </c>
      <c r="C78" s="110" t="s">
        <v>6118</v>
      </c>
      <c r="D78" s="4" t="s">
        <v>6119</v>
      </c>
      <c r="E78" s="277"/>
      <c r="F78" s="277"/>
      <c r="G78" s="277"/>
      <c r="H78" s="277"/>
    </row>
    <row r="79" spans="2:11" ht="60" x14ac:dyDescent="0.25">
      <c r="B79" s="12" t="s">
        <v>6121</v>
      </c>
      <c r="C79" s="111" t="s">
        <v>6120</v>
      </c>
      <c r="D79" s="21"/>
      <c r="E79" s="276"/>
      <c r="F79" s="276"/>
      <c r="G79" s="276"/>
      <c r="H79" s="276"/>
    </row>
    <row r="80" spans="2:11" ht="256.5" customHeight="1" x14ac:dyDescent="0.25">
      <c r="B80" s="20" t="s">
        <v>6123</v>
      </c>
      <c r="C80" s="274" t="s">
        <v>6304</v>
      </c>
      <c r="D80" s="275"/>
      <c r="E80" s="278"/>
      <c r="F80" s="278"/>
      <c r="G80" s="278"/>
      <c r="H80" s="278"/>
    </row>
    <row r="81" spans="2:8" ht="60" x14ac:dyDescent="0.25">
      <c r="B81" s="12" t="s">
        <v>6305</v>
      </c>
      <c r="C81" s="112" t="s">
        <v>6311</v>
      </c>
      <c r="D81" s="13" t="s">
        <v>6306</v>
      </c>
      <c r="E81" s="254" t="s">
        <v>6307</v>
      </c>
      <c r="F81" s="254"/>
      <c r="G81" s="254"/>
      <c r="H81" s="254"/>
    </row>
    <row r="82" spans="2:8" ht="225" x14ac:dyDescent="0.25">
      <c r="B82" s="20" t="s">
        <v>6309</v>
      </c>
      <c r="C82" s="125" t="s">
        <v>6308</v>
      </c>
      <c r="D82" s="4" t="s">
        <v>6310</v>
      </c>
      <c r="E82" s="277"/>
      <c r="F82" s="277"/>
      <c r="G82" s="277"/>
      <c r="H82" s="277"/>
    </row>
    <row r="83" spans="2:8" ht="75" x14ac:dyDescent="0.25">
      <c r="B83" s="12" t="s">
        <v>6312</v>
      </c>
      <c r="C83" s="159" t="s">
        <v>6313</v>
      </c>
      <c r="D83" s="13" t="s">
        <v>6316</v>
      </c>
      <c r="E83" s="276"/>
      <c r="F83" s="276"/>
      <c r="G83" s="276"/>
      <c r="H83" s="276"/>
    </row>
    <row r="84" spans="2:8" ht="60" x14ac:dyDescent="0.25">
      <c r="B84" s="20" t="s">
        <v>6314</v>
      </c>
      <c r="C84" s="160"/>
      <c r="D84" s="4" t="s">
        <v>6315</v>
      </c>
      <c r="E84" s="277"/>
      <c r="F84" s="277"/>
      <c r="G84" s="277"/>
      <c r="H84" s="277"/>
    </row>
    <row r="85" spans="2:8" ht="75" x14ac:dyDescent="0.25">
      <c r="B85" s="12" t="s">
        <v>6317</v>
      </c>
      <c r="C85" s="159" t="s">
        <v>6318</v>
      </c>
      <c r="D85" s="21" t="s">
        <v>6319</v>
      </c>
      <c r="E85" s="276"/>
      <c r="F85" s="276"/>
      <c r="G85" s="276"/>
      <c r="H85" s="276"/>
    </row>
    <row r="86" spans="2:8" ht="225" x14ac:dyDescent="0.25">
      <c r="B86" s="20" t="s">
        <v>6413</v>
      </c>
      <c r="C86" s="110" t="s">
        <v>6414</v>
      </c>
      <c r="D86" s="4" t="s">
        <v>6415</v>
      </c>
      <c r="E86" s="277"/>
      <c r="F86" s="277"/>
      <c r="G86" s="277"/>
      <c r="H86" s="277"/>
    </row>
    <row r="87" spans="2:8" ht="225" x14ac:dyDescent="0.25">
      <c r="B87" s="12" t="s">
        <v>6421</v>
      </c>
      <c r="C87" s="159" t="s">
        <v>6423</v>
      </c>
      <c r="D87" s="21" t="s">
        <v>6422</v>
      </c>
      <c r="E87" s="276"/>
      <c r="F87" s="276"/>
      <c r="G87" s="276"/>
      <c r="H87" s="276"/>
    </row>
    <row r="88" spans="2:8" ht="75" x14ac:dyDescent="0.25">
      <c r="B88" s="20" t="s">
        <v>6424</v>
      </c>
      <c r="C88" s="160" t="s">
        <v>6425</v>
      </c>
      <c r="D88" s="4" t="s">
        <v>6426</v>
      </c>
      <c r="E88" s="277"/>
      <c r="F88" s="277"/>
      <c r="G88" s="277"/>
      <c r="H88" s="277"/>
    </row>
    <row r="89" spans="2:8" ht="105" x14ac:dyDescent="0.25">
      <c r="B89" s="12" t="s">
        <v>6427</v>
      </c>
      <c r="C89" s="111" t="s">
        <v>6428</v>
      </c>
      <c r="D89" s="13" t="s">
        <v>6429</v>
      </c>
      <c r="E89" s="276"/>
      <c r="F89" s="276"/>
      <c r="G89" s="276"/>
      <c r="H89" s="276"/>
    </row>
    <row r="90" spans="2:8" ht="75" x14ac:dyDescent="0.25">
      <c r="B90" s="20" t="s">
        <v>6430</v>
      </c>
      <c r="C90" s="160" t="s">
        <v>6431</v>
      </c>
      <c r="D90" s="4" t="s">
        <v>6432</v>
      </c>
      <c r="E90" s="277"/>
      <c r="F90" s="277"/>
      <c r="G90" s="277"/>
      <c r="H90" s="277"/>
    </row>
    <row r="91" spans="2:8" ht="75.75" customHeight="1" x14ac:dyDescent="0.25">
      <c r="B91" s="12" t="s">
        <v>6433</v>
      </c>
      <c r="C91" s="111" t="s">
        <v>6428</v>
      </c>
      <c r="D91" s="13" t="s">
        <v>6434</v>
      </c>
      <c r="E91" s="276"/>
      <c r="F91" s="276"/>
      <c r="G91" s="276"/>
      <c r="H91" s="276"/>
    </row>
    <row r="92" spans="2:8" ht="75" x14ac:dyDescent="0.25">
      <c r="B92" s="20" t="s">
        <v>6435</v>
      </c>
      <c r="C92" s="110" t="s">
        <v>6436</v>
      </c>
      <c r="D92" s="4" t="s">
        <v>6437</v>
      </c>
      <c r="E92" s="277"/>
      <c r="F92" s="277"/>
      <c r="G92" s="277"/>
      <c r="H92" s="277"/>
    </row>
    <row r="93" spans="2:8" ht="285" x14ac:dyDescent="0.25">
      <c r="B93" s="12" t="s">
        <v>6438</v>
      </c>
      <c r="C93" s="159" t="s">
        <v>6439</v>
      </c>
      <c r="D93" s="13" t="s">
        <v>6440</v>
      </c>
      <c r="E93" s="276"/>
      <c r="F93" s="276"/>
      <c r="G93" s="276"/>
      <c r="H93" s="276"/>
    </row>
    <row r="94" spans="2:8" ht="135" x14ac:dyDescent="0.25">
      <c r="B94" s="20" t="s">
        <v>6509</v>
      </c>
      <c r="C94" s="160" t="s">
        <v>6510</v>
      </c>
      <c r="D94" s="4" t="s">
        <v>6516</v>
      </c>
      <c r="E94" s="277"/>
      <c r="F94" s="277"/>
      <c r="G94" s="277"/>
      <c r="H94" s="277"/>
    </row>
    <row r="95" spans="2:8" ht="75" x14ac:dyDescent="0.25">
      <c r="B95" s="12" t="s">
        <v>6511</v>
      </c>
      <c r="C95" s="111" t="s">
        <v>5645</v>
      </c>
      <c r="D95" s="109"/>
      <c r="E95" s="276"/>
      <c r="F95" s="276"/>
      <c r="G95" s="276"/>
      <c r="H95" s="276"/>
    </row>
    <row r="96" spans="2:8" ht="120" x14ac:dyDescent="0.25">
      <c r="B96" s="20" t="s">
        <v>6519</v>
      </c>
      <c r="C96" s="110" t="s">
        <v>6521</v>
      </c>
      <c r="D96" s="4" t="s">
        <v>6520</v>
      </c>
      <c r="E96" s="277"/>
      <c r="F96" s="277"/>
      <c r="G96" s="277"/>
      <c r="H96" s="277"/>
    </row>
    <row r="97" spans="2:8" ht="90" x14ac:dyDescent="0.25">
      <c r="B97" s="12" t="s">
        <v>6522</v>
      </c>
      <c r="C97" s="159" t="s">
        <v>6523</v>
      </c>
      <c r="D97" s="13" t="s">
        <v>6524</v>
      </c>
      <c r="E97" s="276"/>
      <c r="F97" s="276"/>
      <c r="G97" s="276"/>
      <c r="H97" s="276"/>
    </row>
    <row r="98" spans="2:8" ht="255" x14ac:dyDescent="0.25">
      <c r="B98" s="20" t="s">
        <v>6530</v>
      </c>
      <c r="C98" s="110" t="s">
        <v>6529</v>
      </c>
      <c r="D98" s="4" t="s">
        <v>6528</v>
      </c>
      <c r="E98" s="277"/>
      <c r="F98" s="277"/>
      <c r="G98" s="277"/>
      <c r="H98" s="277"/>
    </row>
    <row r="99" spans="2:8" ht="45" x14ac:dyDescent="0.25">
      <c r="B99" s="12" t="s">
        <v>6531</v>
      </c>
      <c r="C99" s="192" t="s">
        <v>6532</v>
      </c>
      <c r="D99" s="13" t="s">
        <v>6533</v>
      </c>
      <c r="E99" s="276"/>
      <c r="F99" s="276"/>
      <c r="G99" s="276"/>
      <c r="H99" s="276"/>
    </row>
    <row r="100" spans="2:8" ht="330" x14ac:dyDescent="0.25">
      <c r="B100" s="20" t="s">
        <v>6534</v>
      </c>
      <c r="C100" s="160" t="s">
        <v>6535</v>
      </c>
      <c r="D100" s="4"/>
      <c r="E100" s="277"/>
      <c r="F100" s="277"/>
      <c r="G100" s="277"/>
      <c r="H100" s="277"/>
    </row>
    <row r="101" spans="2:8" ht="151.5" customHeight="1" x14ac:dyDescent="0.25">
      <c r="B101" s="12" t="s">
        <v>6536</v>
      </c>
      <c r="C101" s="159" t="s">
        <v>6537</v>
      </c>
      <c r="D101" s="13" t="s">
        <v>6538</v>
      </c>
      <c r="E101" s="276"/>
      <c r="F101" s="276"/>
      <c r="G101" s="276"/>
      <c r="H101" s="276"/>
    </row>
    <row r="102" spans="2:8" ht="91.5" customHeight="1" x14ac:dyDescent="0.25">
      <c r="B102" s="20" t="s">
        <v>6542</v>
      </c>
      <c r="C102" s="160" t="s">
        <v>6544</v>
      </c>
      <c r="D102" s="4" t="s">
        <v>6543</v>
      </c>
      <c r="E102" s="277"/>
      <c r="F102" s="277"/>
      <c r="G102" s="277"/>
      <c r="H102" s="277"/>
    </row>
    <row r="103" spans="2:8" x14ac:dyDescent="0.25">
      <c r="B103" s="12"/>
      <c r="C103" s="183"/>
      <c r="D103" s="21"/>
      <c r="E103" s="276"/>
      <c r="F103" s="276"/>
      <c r="G103" s="276"/>
      <c r="H103" s="276"/>
    </row>
    <row r="104" spans="2:8" x14ac:dyDescent="0.25">
      <c r="B104" s="20"/>
      <c r="C104" s="160"/>
      <c r="D104" s="4"/>
      <c r="E104" s="277"/>
      <c r="F104" s="277"/>
      <c r="G104" s="277"/>
      <c r="H104" s="277"/>
    </row>
    <row r="105" spans="2:8" x14ac:dyDescent="0.25">
      <c r="B105" s="12"/>
      <c r="C105" s="183"/>
      <c r="D105" s="21"/>
      <c r="E105" s="276"/>
      <c r="F105" s="276"/>
      <c r="G105" s="276"/>
      <c r="H105" s="276"/>
    </row>
    <row r="106" spans="2:8" x14ac:dyDescent="0.25">
      <c r="B106" s="20"/>
      <c r="C106" s="160"/>
      <c r="D106" s="4"/>
      <c r="E106" s="277"/>
      <c r="F106" s="277"/>
      <c r="G106" s="277"/>
      <c r="H106" s="277"/>
    </row>
    <row r="107" spans="2:8" x14ac:dyDescent="0.25">
      <c r="B107" s="12"/>
      <c r="C107" s="183"/>
      <c r="D107" s="21"/>
      <c r="E107" s="276"/>
      <c r="F107" s="276"/>
      <c r="G107" s="276"/>
      <c r="H107" s="276"/>
    </row>
    <row r="108" spans="2:8" x14ac:dyDescent="0.25">
      <c r="B108" s="20"/>
      <c r="C108" s="160"/>
      <c r="D108" s="4"/>
      <c r="E108" s="277"/>
      <c r="F108" s="277"/>
      <c r="G108" s="277"/>
      <c r="H108" s="277"/>
    </row>
    <row r="109" spans="2:8" x14ac:dyDescent="0.25">
      <c r="B109" s="12"/>
      <c r="C109" s="183"/>
      <c r="D109" s="21"/>
      <c r="E109" s="276"/>
      <c r="F109" s="276"/>
      <c r="G109" s="276"/>
      <c r="H109" s="276"/>
    </row>
    <row r="110" spans="2:8" x14ac:dyDescent="0.25">
      <c r="B110" s="20"/>
      <c r="C110" s="160"/>
      <c r="D110" s="4"/>
      <c r="E110" s="277"/>
      <c r="F110" s="277"/>
      <c r="G110" s="277"/>
      <c r="H110" s="277"/>
    </row>
    <row r="111" spans="2:8" x14ac:dyDescent="0.25">
      <c r="B111" s="12"/>
      <c r="C111" s="183"/>
      <c r="D111" s="21"/>
      <c r="E111" s="276"/>
      <c r="F111" s="276"/>
      <c r="G111" s="276"/>
      <c r="H111" s="276"/>
    </row>
    <row r="112" spans="2:8" x14ac:dyDescent="0.25">
      <c r="B112" s="20"/>
      <c r="C112" s="160"/>
      <c r="D112" s="4"/>
      <c r="E112" s="277"/>
      <c r="F112" s="277"/>
      <c r="G112" s="277"/>
      <c r="H112" s="277"/>
    </row>
    <row r="113" spans="2:8" x14ac:dyDescent="0.25">
      <c r="B113" s="12"/>
      <c r="C113" s="183"/>
      <c r="D113" s="21"/>
      <c r="E113" s="276"/>
      <c r="F113" s="276"/>
      <c r="G113" s="276"/>
      <c r="H113" s="276"/>
    </row>
    <row r="114" spans="2:8" x14ac:dyDescent="0.25">
      <c r="B114" s="20"/>
      <c r="C114" s="160"/>
      <c r="D114" s="4"/>
      <c r="E114" s="277"/>
      <c r="F114" s="277"/>
      <c r="G114" s="277"/>
      <c r="H114" s="277"/>
    </row>
    <row r="115" spans="2:8" x14ac:dyDescent="0.25">
      <c r="B115" s="12"/>
      <c r="C115" s="183"/>
      <c r="D115" s="21"/>
      <c r="E115" s="276"/>
      <c r="F115" s="276"/>
      <c r="G115" s="276"/>
      <c r="H115" s="276"/>
    </row>
    <row r="116" spans="2:8" x14ac:dyDescent="0.25">
      <c r="B116" s="20"/>
      <c r="C116" s="160"/>
      <c r="D116" s="4"/>
      <c r="E116" s="277"/>
      <c r="F116" s="277"/>
      <c r="G116" s="277"/>
      <c r="H116" s="277"/>
    </row>
    <row r="117" spans="2:8" x14ac:dyDescent="0.25">
      <c r="B117" s="12"/>
      <c r="C117" s="183"/>
      <c r="D117" s="21"/>
      <c r="E117" s="276"/>
      <c r="F117" s="276"/>
      <c r="G117" s="276"/>
      <c r="H117" s="276"/>
    </row>
    <row r="118" spans="2:8" x14ac:dyDescent="0.25">
      <c r="B118" s="20"/>
      <c r="C118" s="160"/>
      <c r="D118" s="4"/>
      <c r="E118" s="277"/>
      <c r="F118" s="277"/>
      <c r="G118" s="277"/>
      <c r="H118" s="277"/>
    </row>
    <row r="119" spans="2:8" x14ac:dyDescent="0.25">
      <c r="B119" s="12"/>
      <c r="C119" s="183"/>
      <c r="D119" s="21"/>
      <c r="E119" s="276"/>
      <c r="F119" s="276"/>
      <c r="G119" s="276"/>
      <c r="H119" s="276"/>
    </row>
    <row r="120" spans="2:8" x14ac:dyDescent="0.25">
      <c r="B120" s="20"/>
      <c r="C120" s="160"/>
      <c r="D120" s="4"/>
      <c r="E120" s="277"/>
      <c r="F120" s="277"/>
      <c r="G120" s="277"/>
      <c r="H120" s="277"/>
    </row>
    <row r="121" spans="2:8" x14ac:dyDescent="0.25">
      <c r="B121" s="12"/>
      <c r="C121" s="183"/>
      <c r="D121" s="21"/>
      <c r="E121" s="276"/>
      <c r="F121" s="276"/>
      <c r="G121" s="276"/>
      <c r="H121" s="276"/>
    </row>
    <row r="122" spans="2:8" x14ac:dyDescent="0.25">
      <c r="B122" s="20"/>
      <c r="C122" s="160"/>
      <c r="D122" s="4"/>
      <c r="E122" s="277"/>
      <c r="F122" s="277"/>
      <c r="G122" s="277"/>
      <c r="H122" s="277"/>
    </row>
    <row r="123" spans="2:8" x14ac:dyDescent="0.25">
      <c r="B123" s="12"/>
      <c r="C123" s="183"/>
      <c r="D123" s="21"/>
      <c r="E123" s="276"/>
      <c r="F123" s="276"/>
      <c r="G123" s="276"/>
      <c r="H123" s="276"/>
    </row>
    <row r="124" spans="2:8" x14ac:dyDescent="0.25">
      <c r="B124" s="20"/>
      <c r="C124" s="160"/>
      <c r="D124" s="4"/>
      <c r="E124" s="277"/>
      <c r="F124" s="277"/>
      <c r="G124" s="277"/>
      <c r="H124" s="277"/>
    </row>
    <row r="125" spans="2:8" x14ac:dyDescent="0.25">
      <c r="B125" s="12"/>
      <c r="C125" s="183"/>
      <c r="D125" s="21"/>
      <c r="E125" s="276"/>
      <c r="F125" s="276"/>
      <c r="G125" s="276"/>
      <c r="H125" s="276"/>
    </row>
    <row r="126" spans="2:8" x14ac:dyDescent="0.25">
      <c r="B126" s="20"/>
      <c r="C126" s="160"/>
      <c r="D126" s="4"/>
      <c r="E126" s="277"/>
      <c r="F126" s="277"/>
      <c r="G126" s="277"/>
      <c r="H126" s="277"/>
    </row>
    <row r="127" spans="2:8" x14ac:dyDescent="0.25">
      <c r="B127" s="12"/>
      <c r="C127" s="183"/>
      <c r="D127" s="21"/>
      <c r="E127" s="276"/>
      <c r="F127" s="276"/>
      <c r="G127" s="276"/>
      <c r="H127" s="276"/>
    </row>
    <row r="128" spans="2:8" x14ac:dyDescent="0.25">
      <c r="B128" s="20"/>
      <c r="C128" s="160"/>
      <c r="D128" s="4"/>
      <c r="E128" s="277"/>
      <c r="F128" s="277"/>
      <c r="G128" s="277"/>
      <c r="H128" s="277"/>
    </row>
    <row r="129" spans="2:8" x14ac:dyDescent="0.25">
      <c r="B129" s="12"/>
      <c r="C129" s="183"/>
      <c r="D129" s="21"/>
      <c r="E129" s="276"/>
      <c r="F129" s="276"/>
      <c r="G129" s="276"/>
      <c r="H129" s="276"/>
    </row>
    <row r="130" spans="2:8" x14ac:dyDescent="0.25">
      <c r="B130" s="20"/>
      <c r="C130" s="160"/>
      <c r="D130" s="4"/>
      <c r="E130" s="277"/>
      <c r="F130" s="277"/>
      <c r="G130" s="277"/>
      <c r="H130" s="277"/>
    </row>
    <row r="131" spans="2:8" x14ac:dyDescent="0.25">
      <c r="B131" s="12"/>
      <c r="C131" s="183"/>
      <c r="D131" s="21"/>
      <c r="E131" s="276"/>
      <c r="F131" s="276"/>
      <c r="G131" s="276"/>
      <c r="H131" s="276"/>
    </row>
    <row r="132" spans="2:8" x14ac:dyDescent="0.25">
      <c r="B132" s="20"/>
      <c r="C132" s="160"/>
      <c r="D132" s="4"/>
      <c r="E132" s="277"/>
      <c r="F132" s="277"/>
      <c r="G132" s="277"/>
      <c r="H132" s="277"/>
    </row>
    <row r="133" spans="2:8" x14ac:dyDescent="0.25">
      <c r="B133" s="12"/>
      <c r="C133" s="183"/>
      <c r="D133" s="21"/>
      <c r="E133" s="276"/>
      <c r="F133" s="276"/>
      <c r="G133" s="276"/>
      <c r="H133" s="276"/>
    </row>
    <row r="134" spans="2:8" x14ac:dyDescent="0.25">
      <c r="B134" s="20"/>
      <c r="C134" s="160"/>
      <c r="D134" s="4"/>
      <c r="E134" s="277"/>
      <c r="F134" s="277"/>
      <c r="G134" s="277"/>
      <c r="H134" s="277"/>
    </row>
    <row r="135" spans="2:8" x14ac:dyDescent="0.25">
      <c r="B135" s="12"/>
      <c r="C135" s="183"/>
      <c r="D135" s="21"/>
      <c r="E135" s="276"/>
      <c r="F135" s="276"/>
      <c r="G135" s="276"/>
      <c r="H135" s="276"/>
    </row>
    <row r="136" spans="2:8" x14ac:dyDescent="0.25">
      <c r="B136" s="20"/>
      <c r="C136" s="160"/>
      <c r="D136" s="4"/>
      <c r="E136" s="277"/>
      <c r="F136" s="277"/>
      <c r="G136" s="277"/>
      <c r="H136" s="277"/>
    </row>
    <row r="137" spans="2:8" x14ac:dyDescent="0.25">
      <c r="B137" s="12"/>
      <c r="C137" s="183"/>
      <c r="D137" s="21"/>
      <c r="E137" s="276"/>
      <c r="F137" s="276"/>
      <c r="G137" s="276"/>
      <c r="H137" s="276"/>
    </row>
    <row r="138" spans="2:8" x14ac:dyDescent="0.25">
      <c r="B138" s="20"/>
      <c r="C138" s="160"/>
      <c r="D138" s="4"/>
      <c r="E138" s="277"/>
      <c r="F138" s="277"/>
      <c r="G138" s="277"/>
      <c r="H138" s="277"/>
    </row>
    <row r="139" spans="2:8" x14ac:dyDescent="0.25">
      <c r="B139" s="12"/>
      <c r="C139" s="183"/>
      <c r="D139" s="21"/>
      <c r="E139" s="276"/>
      <c r="F139" s="276"/>
      <c r="G139" s="276"/>
      <c r="H139" s="276"/>
    </row>
    <row r="140" spans="2:8" x14ac:dyDescent="0.25">
      <c r="B140" s="20"/>
      <c r="C140" s="160"/>
      <c r="D140" s="4"/>
      <c r="E140" s="277"/>
      <c r="F140" s="277"/>
      <c r="G140" s="277"/>
      <c r="H140" s="277"/>
    </row>
    <row r="141" spans="2:8" x14ac:dyDescent="0.25">
      <c r="B141" s="12"/>
      <c r="C141" s="183"/>
      <c r="D141" s="21"/>
      <c r="E141" s="276"/>
      <c r="F141" s="276"/>
      <c r="G141" s="276"/>
      <c r="H141" s="276"/>
    </row>
    <row r="142" spans="2:8" x14ac:dyDescent="0.25">
      <c r="B142" s="20"/>
      <c r="C142" s="160"/>
      <c r="D142" s="4"/>
      <c r="E142" s="277"/>
      <c r="F142" s="277"/>
      <c r="G142" s="277"/>
      <c r="H142" s="277"/>
    </row>
    <row r="143" spans="2:8" x14ac:dyDescent="0.25">
      <c r="B143" s="12"/>
      <c r="C143" s="183"/>
      <c r="D143" s="21"/>
      <c r="E143" s="276"/>
      <c r="F143" s="276"/>
      <c r="G143" s="276"/>
      <c r="H143" s="276"/>
    </row>
    <row r="144" spans="2:8" x14ac:dyDescent="0.25">
      <c r="B144" s="20"/>
      <c r="C144" s="160"/>
      <c r="D144" s="4"/>
      <c r="E144" s="277"/>
      <c r="F144" s="277"/>
      <c r="G144" s="277"/>
      <c r="H144" s="277"/>
    </row>
    <row r="145" spans="2:8" x14ac:dyDescent="0.25">
      <c r="B145" s="12"/>
      <c r="C145" s="183"/>
      <c r="D145" s="21"/>
      <c r="E145" s="276"/>
      <c r="F145" s="276"/>
      <c r="G145" s="276"/>
      <c r="H145" s="276"/>
    </row>
    <row r="146" spans="2:8" x14ac:dyDescent="0.25">
      <c r="B146" s="20"/>
      <c r="C146" s="160"/>
      <c r="D146" s="4"/>
      <c r="E146" s="277"/>
      <c r="F146" s="277"/>
      <c r="G146" s="277"/>
      <c r="H146" s="277"/>
    </row>
    <row r="147" spans="2:8" x14ac:dyDescent="0.25">
      <c r="B147" s="12"/>
      <c r="C147" s="183"/>
      <c r="D147" s="21"/>
      <c r="E147" s="276"/>
      <c r="F147" s="276"/>
      <c r="G147" s="276"/>
      <c r="H147" s="276"/>
    </row>
    <row r="148" spans="2:8" x14ac:dyDescent="0.25">
      <c r="B148" s="20"/>
      <c r="C148" s="160"/>
      <c r="D148" s="4"/>
      <c r="E148" s="277"/>
      <c r="F148" s="277"/>
      <c r="G148" s="277"/>
      <c r="H148" s="277"/>
    </row>
    <row r="149" spans="2:8" x14ac:dyDescent="0.25">
      <c r="B149" s="12"/>
      <c r="C149" s="183"/>
      <c r="D149" s="21"/>
      <c r="E149" s="276"/>
      <c r="F149" s="276"/>
      <c r="G149" s="276"/>
      <c r="H149" s="276"/>
    </row>
    <row r="150" spans="2:8" x14ac:dyDescent="0.25">
      <c r="B150" s="20"/>
      <c r="C150" s="160"/>
      <c r="D150" s="4"/>
      <c r="E150" s="277"/>
      <c r="F150" s="277"/>
      <c r="G150" s="277"/>
      <c r="H150" s="277"/>
    </row>
    <row r="151" spans="2:8" x14ac:dyDescent="0.25">
      <c r="B151" s="12"/>
      <c r="C151" s="183"/>
      <c r="D151" s="21"/>
      <c r="E151" s="276"/>
      <c r="F151" s="276"/>
      <c r="G151" s="276"/>
      <c r="H151" s="276"/>
    </row>
    <row r="152" spans="2:8" x14ac:dyDescent="0.25">
      <c r="B152" s="20"/>
      <c r="C152" s="160"/>
      <c r="D152" s="4"/>
      <c r="E152" s="277"/>
      <c r="F152" s="277"/>
      <c r="G152" s="277"/>
      <c r="H152" s="277"/>
    </row>
    <row r="153" spans="2:8" x14ac:dyDescent="0.25">
      <c r="B153" s="12"/>
      <c r="C153" s="183"/>
      <c r="D153" s="21"/>
      <c r="E153" s="276"/>
      <c r="F153" s="276"/>
      <c r="G153" s="276"/>
      <c r="H153" s="276"/>
    </row>
    <row r="154" spans="2:8" x14ac:dyDescent="0.25">
      <c r="B154" s="20"/>
      <c r="C154" s="160"/>
      <c r="D154" s="4"/>
      <c r="E154" s="277"/>
      <c r="F154" s="277"/>
      <c r="G154" s="277"/>
      <c r="H154" s="277"/>
    </row>
    <row r="155" spans="2:8" x14ac:dyDescent="0.25">
      <c r="B155" s="12"/>
      <c r="C155" s="183"/>
      <c r="D155" s="21"/>
      <c r="E155" s="276"/>
      <c r="F155" s="276"/>
      <c r="G155" s="276"/>
      <c r="H155" s="276"/>
    </row>
    <row r="156" spans="2:8" x14ac:dyDescent="0.25">
      <c r="B156" s="20"/>
      <c r="C156" s="160"/>
      <c r="D156" s="4"/>
      <c r="E156" s="277"/>
      <c r="F156" s="277"/>
      <c r="G156" s="277"/>
      <c r="H156" s="277"/>
    </row>
    <row r="157" spans="2:8" x14ac:dyDescent="0.25">
      <c r="B157" s="12"/>
      <c r="C157" s="183"/>
      <c r="D157" s="21"/>
      <c r="E157" s="276"/>
      <c r="F157" s="276"/>
      <c r="G157" s="276"/>
      <c r="H157" s="276"/>
    </row>
    <row r="158" spans="2:8" x14ac:dyDescent="0.25">
      <c r="B158" s="20"/>
      <c r="C158" s="160"/>
      <c r="D158" s="4"/>
      <c r="E158" s="277"/>
      <c r="F158" s="277"/>
      <c r="G158" s="277"/>
      <c r="H158" s="277"/>
    </row>
    <row r="159" spans="2:8" x14ac:dyDescent="0.25">
      <c r="B159" s="12"/>
      <c r="C159" s="183"/>
      <c r="D159" s="21"/>
      <c r="E159" s="276"/>
      <c r="F159" s="276"/>
      <c r="G159" s="276"/>
      <c r="H159" s="276"/>
    </row>
    <row r="160" spans="2:8" x14ac:dyDescent="0.25">
      <c r="B160" s="20"/>
      <c r="C160" s="160"/>
      <c r="D160" s="4"/>
      <c r="E160" s="277"/>
      <c r="F160" s="277"/>
      <c r="G160" s="277"/>
      <c r="H160" s="277"/>
    </row>
    <row r="161" spans="2:8" x14ac:dyDescent="0.25">
      <c r="B161" s="12"/>
      <c r="C161" s="183"/>
      <c r="D161" s="21"/>
      <c r="E161" s="276"/>
      <c r="F161" s="276"/>
      <c r="G161" s="276"/>
      <c r="H161" s="276"/>
    </row>
    <row r="162" spans="2:8" x14ac:dyDescent="0.25">
      <c r="B162" s="20"/>
      <c r="C162" s="160"/>
      <c r="D162" s="4"/>
      <c r="E162" s="277"/>
      <c r="F162" s="277"/>
      <c r="G162" s="277"/>
      <c r="H162" s="277"/>
    </row>
    <row r="163" spans="2:8" x14ac:dyDescent="0.25">
      <c r="B163" s="12"/>
      <c r="C163" s="183"/>
      <c r="D163" s="21"/>
      <c r="E163" s="276"/>
      <c r="F163" s="276"/>
      <c r="G163" s="276"/>
      <c r="H163" s="276"/>
    </row>
    <row r="164" spans="2:8" x14ac:dyDescent="0.25">
      <c r="B164" s="20"/>
      <c r="C164" s="160"/>
      <c r="D164" s="4"/>
      <c r="E164" s="277"/>
      <c r="F164" s="277"/>
      <c r="G164" s="277"/>
      <c r="H164" s="277"/>
    </row>
    <row r="165" spans="2:8" x14ac:dyDescent="0.25">
      <c r="B165" s="12"/>
      <c r="C165" s="183"/>
      <c r="D165" s="21"/>
      <c r="E165" s="276"/>
      <c r="F165" s="276"/>
      <c r="G165" s="276"/>
      <c r="H165" s="276"/>
    </row>
    <row r="166" spans="2:8" x14ac:dyDescent="0.25">
      <c r="B166" s="20"/>
      <c r="C166" s="160"/>
      <c r="D166" s="4"/>
      <c r="E166" s="277"/>
      <c r="F166" s="277"/>
      <c r="G166" s="277"/>
      <c r="H166" s="277"/>
    </row>
    <row r="167" spans="2:8" x14ac:dyDescent="0.25">
      <c r="B167" s="12"/>
      <c r="C167" s="183"/>
      <c r="D167" s="21"/>
      <c r="E167" s="276"/>
      <c r="F167" s="276"/>
      <c r="G167" s="276"/>
      <c r="H167" s="276"/>
    </row>
    <row r="168" spans="2:8" x14ac:dyDescent="0.25">
      <c r="B168" s="20"/>
      <c r="C168" s="160"/>
      <c r="D168" s="4"/>
      <c r="E168" s="277"/>
      <c r="F168" s="277"/>
      <c r="G168" s="277"/>
      <c r="H168" s="277"/>
    </row>
    <row r="169" spans="2:8" x14ac:dyDescent="0.25">
      <c r="B169" s="12"/>
      <c r="C169" s="183"/>
      <c r="D169" s="21"/>
      <c r="E169" s="276"/>
      <c r="F169" s="276"/>
      <c r="G169" s="276"/>
      <c r="H169" s="276"/>
    </row>
    <row r="170" spans="2:8" x14ac:dyDescent="0.25">
      <c r="B170" s="20"/>
      <c r="C170" s="160"/>
      <c r="D170" s="4"/>
      <c r="E170" s="277"/>
      <c r="F170" s="277"/>
      <c r="G170" s="277"/>
      <c r="H170" s="277"/>
    </row>
    <row r="171" spans="2:8" x14ac:dyDescent="0.25">
      <c r="B171" s="12"/>
      <c r="C171" s="183"/>
      <c r="D171" s="21"/>
      <c r="E171" s="276"/>
      <c r="F171" s="276"/>
      <c r="G171" s="276"/>
      <c r="H171" s="276"/>
    </row>
    <row r="172" spans="2:8" x14ac:dyDescent="0.25">
      <c r="B172" s="20"/>
      <c r="C172" s="160"/>
      <c r="D172" s="4"/>
      <c r="E172" s="277"/>
      <c r="F172" s="277"/>
      <c r="G172" s="277"/>
      <c r="H172" s="277"/>
    </row>
    <row r="173" spans="2:8" x14ac:dyDescent="0.25">
      <c r="B173" s="12"/>
      <c r="C173" s="183"/>
      <c r="D173" s="21"/>
      <c r="E173" s="276"/>
      <c r="F173" s="276"/>
      <c r="G173" s="276"/>
      <c r="H173" s="276"/>
    </row>
    <row r="174" spans="2:8" x14ac:dyDescent="0.25">
      <c r="B174" s="20"/>
      <c r="C174" s="160"/>
      <c r="D174" s="4"/>
      <c r="E174" s="277"/>
      <c r="F174" s="277"/>
      <c r="G174" s="277"/>
      <c r="H174" s="277"/>
    </row>
    <row r="175" spans="2:8" x14ac:dyDescent="0.25">
      <c r="B175" s="12"/>
      <c r="C175" s="183"/>
      <c r="D175" s="21"/>
      <c r="E175" s="276"/>
      <c r="F175" s="276"/>
      <c r="G175" s="276"/>
      <c r="H175" s="276"/>
    </row>
    <row r="176" spans="2:8" x14ac:dyDescent="0.25">
      <c r="B176" s="20"/>
      <c r="C176" s="160"/>
      <c r="D176" s="4"/>
      <c r="E176" s="277"/>
      <c r="F176" s="277"/>
      <c r="G176" s="277"/>
      <c r="H176" s="277"/>
    </row>
    <row r="177" spans="2:8" x14ac:dyDescent="0.25">
      <c r="B177" s="12"/>
      <c r="C177" s="183"/>
      <c r="D177" s="21"/>
      <c r="E177" s="276"/>
      <c r="F177" s="276"/>
      <c r="G177" s="276"/>
      <c r="H177" s="276"/>
    </row>
    <row r="178" spans="2:8" x14ac:dyDescent="0.25">
      <c r="B178" s="20"/>
      <c r="C178" s="160"/>
      <c r="D178" s="4"/>
      <c r="E178" s="277"/>
      <c r="F178" s="277"/>
      <c r="G178" s="277"/>
      <c r="H178" s="277"/>
    </row>
    <row r="179" spans="2:8" x14ac:dyDescent="0.25">
      <c r="B179" s="12"/>
      <c r="C179" s="183"/>
      <c r="D179" s="21"/>
      <c r="E179" s="276"/>
      <c r="F179" s="276"/>
      <c r="G179" s="276"/>
      <c r="H179" s="276"/>
    </row>
    <row r="180" spans="2:8" x14ac:dyDescent="0.25">
      <c r="B180" s="20"/>
      <c r="C180" s="160"/>
      <c r="D180" s="4"/>
      <c r="E180" s="277"/>
      <c r="F180" s="277"/>
      <c r="G180" s="277"/>
      <c r="H180" s="277"/>
    </row>
    <row r="181" spans="2:8" x14ac:dyDescent="0.25">
      <c r="B181" s="12"/>
      <c r="C181" s="183"/>
      <c r="D181" s="21"/>
      <c r="E181" s="276"/>
      <c r="F181" s="276"/>
      <c r="G181" s="276"/>
      <c r="H181" s="276"/>
    </row>
    <row r="182" spans="2:8" x14ac:dyDescent="0.25">
      <c r="B182" s="20"/>
      <c r="C182" s="160"/>
      <c r="D182" s="4"/>
      <c r="E182" s="277"/>
      <c r="F182" s="277"/>
      <c r="G182" s="277"/>
      <c r="H182" s="277"/>
    </row>
    <row r="183" spans="2:8" x14ac:dyDescent="0.25">
      <c r="B183" s="12"/>
      <c r="C183" s="183"/>
      <c r="D183" s="21"/>
      <c r="E183" s="276"/>
      <c r="F183" s="276"/>
      <c r="G183" s="276"/>
      <c r="H183" s="276"/>
    </row>
    <row r="184" spans="2:8" x14ac:dyDescent="0.25">
      <c r="B184" s="20"/>
      <c r="C184" s="160"/>
      <c r="D184" s="4"/>
      <c r="E184" s="277"/>
      <c r="F184" s="277"/>
      <c r="G184" s="277"/>
      <c r="H184" s="277"/>
    </row>
    <row r="185" spans="2:8" x14ac:dyDescent="0.25">
      <c r="B185" s="12"/>
      <c r="C185" s="183"/>
      <c r="D185" s="21"/>
      <c r="E185" s="276"/>
      <c r="F185" s="276"/>
      <c r="G185" s="276"/>
      <c r="H185" s="276"/>
    </row>
    <row r="186" spans="2:8" x14ac:dyDescent="0.25">
      <c r="B186" s="20"/>
      <c r="C186" s="160"/>
      <c r="D186" s="4"/>
      <c r="E186" s="277"/>
      <c r="F186" s="277"/>
      <c r="G186" s="277"/>
      <c r="H186" s="277"/>
    </row>
    <row r="187" spans="2:8" x14ac:dyDescent="0.25">
      <c r="B187" s="12"/>
      <c r="C187" s="183"/>
      <c r="D187" s="21"/>
      <c r="E187" s="276"/>
      <c r="F187" s="276"/>
      <c r="G187" s="276"/>
      <c r="H187" s="276"/>
    </row>
    <row r="188" spans="2:8" x14ac:dyDescent="0.25">
      <c r="B188" s="20"/>
      <c r="C188" s="160"/>
      <c r="D188" s="4"/>
      <c r="E188" s="277"/>
      <c r="F188" s="277"/>
      <c r="G188" s="277"/>
      <c r="H188" s="277"/>
    </row>
    <row r="189" spans="2:8" x14ac:dyDescent="0.25">
      <c r="B189" s="12"/>
      <c r="C189" s="183"/>
      <c r="D189" s="21"/>
      <c r="E189" s="276"/>
      <c r="F189" s="276"/>
      <c r="G189" s="276"/>
      <c r="H189" s="276"/>
    </row>
    <row r="190" spans="2:8" x14ac:dyDescent="0.25">
      <c r="B190" s="20"/>
      <c r="C190" s="160"/>
      <c r="D190" s="4"/>
      <c r="E190" s="277"/>
      <c r="F190" s="277"/>
      <c r="G190" s="277"/>
      <c r="H190" s="277"/>
    </row>
    <row r="191" spans="2:8" x14ac:dyDescent="0.25">
      <c r="B191" s="12"/>
      <c r="C191" s="183"/>
      <c r="D191" s="21"/>
      <c r="E191" s="276"/>
      <c r="F191" s="276"/>
      <c r="G191" s="276"/>
      <c r="H191" s="276"/>
    </row>
    <row r="192" spans="2:8" x14ac:dyDescent="0.25">
      <c r="B192" s="20"/>
      <c r="C192" s="160"/>
      <c r="D192" s="4"/>
      <c r="E192" s="277"/>
      <c r="F192" s="277"/>
      <c r="G192" s="277"/>
      <c r="H192" s="277"/>
    </row>
    <row r="193" spans="2:8" x14ac:dyDescent="0.25">
      <c r="B193" s="12"/>
      <c r="C193" s="183"/>
      <c r="D193" s="21"/>
      <c r="E193" s="276"/>
      <c r="F193" s="276"/>
      <c r="G193" s="276"/>
      <c r="H193" s="276"/>
    </row>
    <row r="194" spans="2:8" x14ac:dyDescent="0.25">
      <c r="B194" s="20"/>
      <c r="C194" s="160"/>
      <c r="D194" s="4"/>
      <c r="E194" s="277"/>
      <c r="F194" s="277"/>
      <c r="G194" s="277"/>
      <c r="H194" s="277"/>
    </row>
    <row r="195" spans="2:8" x14ac:dyDescent="0.25">
      <c r="B195" s="12"/>
      <c r="C195" s="183"/>
      <c r="D195" s="21"/>
      <c r="E195" s="276"/>
      <c r="F195" s="276"/>
      <c r="G195" s="276"/>
      <c r="H195" s="276"/>
    </row>
    <row r="196" spans="2:8" x14ac:dyDescent="0.25">
      <c r="B196" s="20"/>
      <c r="C196" s="160"/>
      <c r="D196" s="4"/>
      <c r="E196" s="277"/>
      <c r="F196" s="277"/>
      <c r="G196" s="277"/>
      <c r="H196" s="277"/>
    </row>
    <row r="197" spans="2:8" x14ac:dyDescent="0.25">
      <c r="B197" s="12"/>
      <c r="C197" s="183"/>
      <c r="D197" s="21"/>
      <c r="E197" s="276"/>
      <c r="F197" s="276"/>
      <c r="G197" s="276"/>
      <c r="H197" s="276"/>
    </row>
    <row r="198" spans="2:8" x14ac:dyDescent="0.25">
      <c r="B198" s="20"/>
      <c r="C198" s="160"/>
      <c r="D198" s="4"/>
      <c r="E198" s="277"/>
      <c r="F198" s="277"/>
      <c r="G198" s="277"/>
      <c r="H198" s="277"/>
    </row>
    <row r="199" spans="2:8" x14ac:dyDescent="0.25">
      <c r="B199" s="12"/>
      <c r="C199" s="183"/>
      <c r="D199" s="21"/>
      <c r="E199" s="276"/>
      <c r="F199" s="276"/>
      <c r="G199" s="276"/>
      <c r="H199" s="276"/>
    </row>
    <row r="200" spans="2:8" x14ac:dyDescent="0.25">
      <c r="B200" s="20"/>
      <c r="C200" s="160"/>
      <c r="D200" s="4"/>
      <c r="E200" s="277"/>
      <c r="F200" s="277"/>
      <c r="G200" s="277"/>
      <c r="H200" s="277"/>
    </row>
    <row r="201" spans="2:8" x14ac:dyDescent="0.25">
      <c r="B201" s="12"/>
      <c r="C201" s="183"/>
      <c r="D201" s="21"/>
      <c r="E201" s="276"/>
      <c r="F201" s="276"/>
      <c r="G201" s="276"/>
      <c r="H201" s="276"/>
    </row>
    <row r="202" spans="2:8" x14ac:dyDescent="0.25">
      <c r="B202" s="20"/>
      <c r="C202" s="160"/>
      <c r="D202" s="4"/>
      <c r="E202" s="277"/>
      <c r="F202" s="277"/>
      <c r="G202" s="277"/>
      <c r="H202" s="277"/>
    </row>
    <row r="203" spans="2:8" x14ac:dyDescent="0.25">
      <c r="B203" s="12"/>
      <c r="C203" s="183"/>
      <c r="D203" s="21"/>
      <c r="E203" s="276"/>
      <c r="F203" s="276"/>
      <c r="G203" s="276"/>
      <c r="H203" s="276"/>
    </row>
    <row r="204" spans="2:8" x14ac:dyDescent="0.25">
      <c r="B204" s="20"/>
      <c r="C204" s="160"/>
      <c r="D204" s="4"/>
      <c r="E204" s="277"/>
      <c r="F204" s="277"/>
      <c r="G204" s="277"/>
      <c r="H204" s="277"/>
    </row>
    <row r="205" spans="2:8" x14ac:dyDescent="0.25">
      <c r="B205" s="12"/>
      <c r="C205" s="183"/>
      <c r="D205" s="21"/>
      <c r="E205" s="276"/>
      <c r="F205" s="276"/>
      <c r="G205" s="276"/>
      <c r="H205" s="276"/>
    </row>
    <row r="206" spans="2:8" x14ac:dyDescent="0.25">
      <c r="B206" s="20"/>
      <c r="C206" s="160"/>
      <c r="D206" s="4"/>
      <c r="E206" s="277"/>
      <c r="F206" s="277"/>
      <c r="G206" s="277"/>
      <c r="H206" s="277"/>
    </row>
    <row r="207" spans="2:8" x14ac:dyDescent="0.25">
      <c r="B207" s="12"/>
      <c r="C207" s="183"/>
      <c r="D207" s="21"/>
      <c r="E207" s="276"/>
      <c r="F207" s="276"/>
      <c r="G207" s="276"/>
      <c r="H207" s="276"/>
    </row>
    <row r="208" spans="2:8" x14ac:dyDescent="0.25">
      <c r="B208" s="20"/>
      <c r="C208" s="160"/>
      <c r="D208" s="4"/>
      <c r="E208" s="277"/>
      <c r="F208" s="277"/>
      <c r="G208" s="277"/>
      <c r="H208" s="277"/>
    </row>
    <row r="209" spans="2:8" x14ac:dyDescent="0.25">
      <c r="B209" s="12"/>
      <c r="C209" s="183"/>
      <c r="D209" s="21"/>
      <c r="E209" s="276"/>
      <c r="F209" s="276"/>
      <c r="G209" s="276"/>
      <c r="H209" s="276"/>
    </row>
    <row r="210" spans="2:8" x14ac:dyDescent="0.25">
      <c r="B210" s="20"/>
      <c r="C210" s="160"/>
      <c r="D210" s="4"/>
      <c r="E210" s="277"/>
      <c r="F210" s="277"/>
      <c r="G210" s="277"/>
      <c r="H210" s="277"/>
    </row>
    <row r="211" spans="2:8" x14ac:dyDescent="0.25">
      <c r="B211" s="12"/>
      <c r="C211" s="183"/>
      <c r="D211" s="21"/>
      <c r="E211" s="276"/>
      <c r="F211" s="276"/>
      <c r="G211" s="276"/>
      <c r="H211" s="276"/>
    </row>
    <row r="212" spans="2:8" x14ac:dyDescent="0.25">
      <c r="B212" s="20"/>
      <c r="C212" s="160"/>
      <c r="D212" s="4"/>
      <c r="E212" s="277"/>
      <c r="F212" s="277"/>
      <c r="G212" s="277"/>
      <c r="H212" s="277"/>
    </row>
    <row r="213" spans="2:8" x14ac:dyDescent="0.25">
      <c r="B213" s="12"/>
      <c r="C213" s="183"/>
      <c r="D213" s="21"/>
      <c r="E213" s="276"/>
      <c r="F213" s="276"/>
      <c r="G213" s="276"/>
      <c r="H213" s="276"/>
    </row>
    <row r="214" spans="2:8" x14ac:dyDescent="0.25">
      <c r="B214" s="20"/>
      <c r="C214" s="160"/>
      <c r="D214" s="4"/>
      <c r="E214" s="277"/>
      <c r="F214" s="277"/>
      <c r="G214" s="277"/>
      <c r="H214" s="277"/>
    </row>
    <row r="215" spans="2:8" x14ac:dyDescent="0.25">
      <c r="B215" s="12"/>
      <c r="C215" s="183"/>
      <c r="D215" s="21"/>
      <c r="E215" s="276"/>
      <c r="F215" s="276"/>
      <c r="G215" s="276"/>
      <c r="H215" s="276"/>
    </row>
    <row r="216" spans="2:8" x14ac:dyDescent="0.25">
      <c r="B216" s="20"/>
      <c r="C216" s="160"/>
      <c r="D216" s="4"/>
      <c r="E216" s="277"/>
      <c r="F216" s="277"/>
      <c r="G216" s="277"/>
      <c r="H216" s="277"/>
    </row>
    <row r="217" spans="2:8" x14ac:dyDescent="0.25">
      <c r="B217" s="12"/>
      <c r="C217" s="183"/>
      <c r="D217" s="21"/>
      <c r="E217" s="276"/>
      <c r="F217" s="276"/>
      <c r="G217" s="276"/>
      <c r="H217" s="276"/>
    </row>
    <row r="218" spans="2:8" x14ac:dyDescent="0.25">
      <c r="B218" s="20"/>
      <c r="C218" s="160"/>
      <c r="D218" s="4"/>
      <c r="E218" s="277"/>
      <c r="F218" s="277"/>
      <c r="G218" s="277"/>
      <c r="H218" s="277"/>
    </row>
    <row r="219" spans="2:8" x14ac:dyDescent="0.25">
      <c r="B219" s="12"/>
      <c r="C219" s="183"/>
      <c r="D219" s="21"/>
      <c r="E219" s="276"/>
      <c r="F219" s="276"/>
      <c r="G219" s="276"/>
      <c r="H219" s="276"/>
    </row>
    <row r="220" spans="2:8" x14ac:dyDescent="0.25">
      <c r="B220" s="20"/>
      <c r="C220" s="160"/>
      <c r="D220" s="4"/>
      <c r="E220" s="277"/>
      <c r="F220" s="277"/>
      <c r="G220" s="277"/>
      <c r="H220" s="277"/>
    </row>
    <row r="221" spans="2:8" x14ac:dyDescent="0.25">
      <c r="B221" s="12"/>
      <c r="C221" s="183"/>
      <c r="D221" s="21"/>
      <c r="E221" s="276"/>
      <c r="F221" s="276"/>
      <c r="G221" s="276"/>
      <c r="H221" s="276"/>
    </row>
    <row r="222" spans="2:8" x14ac:dyDescent="0.25">
      <c r="B222" s="20"/>
      <c r="C222" s="160"/>
      <c r="D222" s="4"/>
      <c r="E222" s="277"/>
      <c r="F222" s="277"/>
      <c r="G222" s="277"/>
      <c r="H222" s="277"/>
    </row>
    <row r="223" spans="2:8" x14ac:dyDescent="0.25">
      <c r="B223" s="12"/>
      <c r="C223" s="183"/>
      <c r="D223" s="21"/>
      <c r="E223" s="276"/>
      <c r="F223" s="276"/>
      <c r="G223" s="276"/>
      <c r="H223" s="276"/>
    </row>
    <row r="224" spans="2:8" x14ac:dyDescent="0.25">
      <c r="B224" s="20"/>
      <c r="C224" s="160"/>
      <c r="D224" s="4"/>
      <c r="E224" s="277"/>
      <c r="F224" s="277"/>
      <c r="G224" s="277"/>
      <c r="H224" s="277"/>
    </row>
    <row r="225" spans="2:8" x14ac:dyDescent="0.25">
      <c r="B225" s="12"/>
      <c r="C225" s="183"/>
      <c r="D225" s="21"/>
      <c r="E225" s="276"/>
      <c r="F225" s="276"/>
      <c r="G225" s="276"/>
      <c r="H225" s="276"/>
    </row>
    <row r="226" spans="2:8" x14ac:dyDescent="0.25">
      <c r="B226" s="20"/>
      <c r="C226" s="160"/>
      <c r="D226" s="4"/>
      <c r="E226" s="277"/>
      <c r="F226" s="277"/>
      <c r="G226" s="277"/>
      <c r="H226" s="277"/>
    </row>
    <row r="227" spans="2:8" x14ac:dyDescent="0.25">
      <c r="B227" s="12"/>
      <c r="C227" s="183"/>
      <c r="D227" s="21"/>
      <c r="E227" s="276"/>
      <c r="F227" s="276"/>
      <c r="G227" s="276"/>
      <c r="H227" s="276"/>
    </row>
    <row r="228" spans="2:8" x14ac:dyDescent="0.25">
      <c r="B228" s="20"/>
      <c r="C228" s="160"/>
      <c r="D228" s="4"/>
      <c r="E228" s="277"/>
      <c r="F228" s="277"/>
      <c r="G228" s="277"/>
      <c r="H228" s="277"/>
    </row>
    <row r="229" spans="2:8" x14ac:dyDescent="0.25">
      <c r="B229" s="12"/>
      <c r="C229" s="183"/>
      <c r="D229" s="21"/>
      <c r="E229" s="276"/>
      <c r="F229" s="276"/>
      <c r="G229" s="276"/>
      <c r="H229" s="276"/>
    </row>
    <row r="230" spans="2:8" x14ac:dyDescent="0.25">
      <c r="B230" s="20"/>
      <c r="C230" s="160"/>
      <c r="D230" s="4"/>
      <c r="E230" s="277"/>
      <c r="F230" s="277"/>
      <c r="G230" s="277"/>
      <c r="H230" s="277"/>
    </row>
    <row r="231" spans="2:8" x14ac:dyDescent="0.25">
      <c r="B231" s="12"/>
      <c r="C231" s="183"/>
      <c r="D231" s="21"/>
      <c r="E231" s="276"/>
      <c r="F231" s="276"/>
      <c r="G231" s="276"/>
      <c r="H231" s="276"/>
    </row>
    <row r="232" spans="2:8" x14ac:dyDescent="0.25">
      <c r="B232" s="20"/>
      <c r="C232" s="160"/>
      <c r="D232" s="4"/>
      <c r="E232" s="277"/>
      <c r="F232" s="277"/>
      <c r="G232" s="277"/>
      <c r="H232" s="277"/>
    </row>
    <row r="233" spans="2:8" x14ac:dyDescent="0.25">
      <c r="B233" s="12"/>
      <c r="C233" s="183"/>
      <c r="D233" s="21"/>
      <c r="E233" s="276"/>
      <c r="F233" s="276"/>
      <c r="G233" s="276"/>
      <c r="H233" s="276"/>
    </row>
    <row r="234" spans="2:8" x14ac:dyDescent="0.25">
      <c r="B234" s="20"/>
      <c r="C234" s="160"/>
      <c r="D234" s="4"/>
      <c r="E234" s="277"/>
      <c r="F234" s="277"/>
      <c r="G234" s="277"/>
      <c r="H234" s="277"/>
    </row>
    <row r="235" spans="2:8" x14ac:dyDescent="0.25">
      <c r="B235" s="12"/>
      <c r="C235" s="183"/>
      <c r="D235" s="21"/>
      <c r="E235" s="276"/>
      <c r="F235" s="276"/>
      <c r="G235" s="276"/>
      <c r="H235" s="276"/>
    </row>
    <row r="236" spans="2:8" x14ac:dyDescent="0.25">
      <c r="B236" s="20"/>
      <c r="C236" s="160"/>
      <c r="D236" s="4"/>
      <c r="E236" s="277"/>
      <c r="F236" s="277"/>
      <c r="G236" s="277"/>
      <c r="H236" s="277"/>
    </row>
    <row r="237" spans="2:8" x14ac:dyDescent="0.25">
      <c r="B237" s="12"/>
      <c r="C237" s="183"/>
      <c r="D237" s="21"/>
      <c r="E237" s="276"/>
      <c r="F237" s="276"/>
      <c r="G237" s="276"/>
      <c r="H237" s="276"/>
    </row>
    <row r="238" spans="2:8" x14ac:dyDescent="0.25">
      <c r="B238" s="20"/>
      <c r="C238" s="160"/>
      <c r="D238" s="4"/>
      <c r="E238" s="277"/>
      <c r="F238" s="277"/>
      <c r="G238" s="277"/>
      <c r="H238" s="277"/>
    </row>
    <row r="239" spans="2:8" x14ac:dyDescent="0.25">
      <c r="B239" s="12"/>
      <c r="C239" s="183"/>
      <c r="D239" s="21"/>
      <c r="E239" s="276"/>
      <c r="F239" s="276"/>
      <c r="G239" s="276"/>
      <c r="H239" s="276"/>
    </row>
    <row r="240" spans="2:8" x14ac:dyDescent="0.25">
      <c r="B240" s="20"/>
      <c r="C240" s="160"/>
      <c r="D240" s="4"/>
      <c r="E240" s="277"/>
      <c r="F240" s="277"/>
      <c r="G240" s="277"/>
      <c r="H240" s="277"/>
    </row>
    <row r="241" spans="2:8" x14ac:dyDescent="0.25">
      <c r="B241" s="12"/>
      <c r="C241" s="183"/>
      <c r="D241" s="21"/>
      <c r="E241" s="276"/>
      <c r="F241" s="276"/>
      <c r="G241" s="276"/>
      <c r="H241" s="276"/>
    </row>
    <row r="242" spans="2:8" x14ac:dyDescent="0.25">
      <c r="B242" s="20"/>
      <c r="C242" s="160"/>
      <c r="D242" s="4"/>
      <c r="E242" s="277"/>
      <c r="F242" s="277"/>
      <c r="G242" s="277"/>
      <c r="H242" s="277"/>
    </row>
    <row r="243" spans="2:8" x14ac:dyDescent="0.25">
      <c r="B243" s="12"/>
      <c r="C243" s="183"/>
      <c r="D243" s="21"/>
      <c r="E243" s="276"/>
      <c r="F243" s="276"/>
      <c r="G243" s="276"/>
      <c r="H243" s="276"/>
    </row>
    <row r="244" spans="2:8" x14ac:dyDescent="0.25">
      <c r="B244" s="20"/>
      <c r="C244" s="160"/>
      <c r="D244" s="4"/>
      <c r="E244" s="277"/>
      <c r="F244" s="277"/>
      <c r="G244" s="277"/>
      <c r="H244" s="277"/>
    </row>
    <row r="245" spans="2:8" x14ac:dyDescent="0.25">
      <c r="B245" s="12"/>
      <c r="C245" s="183"/>
      <c r="D245" s="21"/>
      <c r="E245" s="276"/>
      <c r="F245" s="276"/>
      <c r="G245" s="276"/>
      <c r="H245" s="276"/>
    </row>
    <row r="246" spans="2:8" x14ac:dyDescent="0.25">
      <c r="B246" s="20"/>
      <c r="C246" s="160"/>
      <c r="D246" s="4"/>
      <c r="E246" s="277"/>
      <c r="F246" s="277"/>
      <c r="G246" s="277"/>
      <c r="H246" s="277"/>
    </row>
    <row r="247" spans="2:8" x14ac:dyDescent="0.25">
      <c r="B247" s="12"/>
      <c r="C247" s="183"/>
      <c r="D247" s="21"/>
      <c r="E247" s="276"/>
      <c r="F247" s="276"/>
      <c r="G247" s="276"/>
      <c r="H247" s="276"/>
    </row>
    <row r="248" spans="2:8" x14ac:dyDescent="0.25">
      <c r="B248" s="20"/>
      <c r="C248" s="160"/>
      <c r="D248" s="4"/>
      <c r="E248" s="277"/>
      <c r="F248" s="277"/>
      <c r="G248" s="277"/>
      <c r="H248" s="277"/>
    </row>
    <row r="249" spans="2:8" x14ac:dyDescent="0.25">
      <c r="B249" s="12"/>
      <c r="C249" s="183"/>
      <c r="D249" s="21"/>
      <c r="E249" s="276"/>
      <c r="F249" s="276"/>
      <c r="G249" s="276"/>
      <c r="H249" s="276"/>
    </row>
    <row r="250" spans="2:8" x14ac:dyDescent="0.25">
      <c r="B250" s="20"/>
      <c r="C250" s="160"/>
      <c r="D250" s="4"/>
      <c r="E250" s="277"/>
      <c r="F250" s="277"/>
      <c r="G250" s="277"/>
      <c r="H250" s="277"/>
    </row>
    <row r="251" spans="2:8" x14ac:dyDescent="0.25">
      <c r="B251" s="12"/>
      <c r="C251" s="183"/>
      <c r="D251" s="21"/>
      <c r="E251" s="276"/>
      <c r="F251" s="276"/>
      <c r="G251" s="276"/>
      <c r="H251" s="276"/>
    </row>
    <row r="252" spans="2:8" x14ac:dyDescent="0.25">
      <c r="B252" s="20"/>
      <c r="C252" s="160"/>
      <c r="D252" s="4"/>
      <c r="E252" s="277"/>
      <c r="F252" s="277"/>
      <c r="G252" s="277"/>
      <c r="H252" s="277"/>
    </row>
    <row r="253" spans="2:8" x14ac:dyDescent="0.25">
      <c r="B253" s="12"/>
      <c r="C253" s="183"/>
      <c r="D253" s="21"/>
      <c r="E253" s="276"/>
      <c r="F253" s="276"/>
      <c r="G253" s="276"/>
      <c r="H253" s="276"/>
    </row>
    <row r="254" spans="2:8" x14ac:dyDescent="0.25">
      <c r="B254" s="20"/>
      <c r="C254" s="160"/>
      <c r="D254" s="4"/>
      <c r="E254" s="277"/>
      <c r="F254" s="277"/>
      <c r="G254" s="277"/>
      <c r="H254" s="277"/>
    </row>
    <row r="255" spans="2:8" x14ac:dyDescent="0.25">
      <c r="B255" s="12"/>
      <c r="C255" s="183"/>
      <c r="D255" s="21"/>
      <c r="E255" s="276"/>
      <c r="F255" s="276"/>
      <c r="G255" s="276"/>
      <c r="H255" s="276"/>
    </row>
    <row r="256" spans="2:8" x14ac:dyDescent="0.25">
      <c r="B256" s="20"/>
      <c r="C256" s="160"/>
      <c r="D256" s="4"/>
      <c r="E256" s="277"/>
      <c r="F256" s="277"/>
      <c r="G256" s="277"/>
      <c r="H256" s="277"/>
    </row>
    <row r="257" spans="2:8" x14ac:dyDescent="0.25">
      <c r="B257" s="12"/>
      <c r="C257" s="183"/>
      <c r="D257" s="21"/>
      <c r="E257" s="276"/>
      <c r="F257" s="276"/>
      <c r="G257" s="276"/>
      <c r="H257" s="276"/>
    </row>
    <row r="258" spans="2:8" x14ac:dyDescent="0.25">
      <c r="B258" s="20"/>
      <c r="C258" s="160"/>
      <c r="D258" s="4"/>
      <c r="E258" s="277"/>
      <c r="F258" s="277"/>
      <c r="G258" s="277"/>
      <c r="H258" s="277"/>
    </row>
    <row r="259" spans="2:8" x14ac:dyDescent="0.25">
      <c r="B259" s="12"/>
      <c r="C259" s="183"/>
      <c r="D259" s="21"/>
      <c r="E259" s="276"/>
      <c r="F259" s="276"/>
      <c r="G259" s="276"/>
      <c r="H259" s="276"/>
    </row>
    <row r="260" spans="2:8" x14ac:dyDescent="0.25">
      <c r="B260" s="20"/>
      <c r="C260" s="160"/>
      <c r="D260" s="4"/>
      <c r="E260" s="277"/>
      <c r="F260" s="277"/>
      <c r="G260" s="277"/>
      <c r="H260" s="277"/>
    </row>
    <row r="261" spans="2:8" x14ac:dyDescent="0.25">
      <c r="B261" s="12"/>
      <c r="C261" s="183"/>
      <c r="D261" s="21"/>
      <c r="E261" s="276"/>
      <c r="F261" s="276"/>
      <c r="G261" s="276"/>
      <c r="H261" s="276"/>
    </row>
    <row r="262" spans="2:8" x14ac:dyDescent="0.25">
      <c r="B262" s="20"/>
      <c r="C262" s="160"/>
      <c r="D262" s="4"/>
      <c r="E262" s="277"/>
      <c r="F262" s="277"/>
      <c r="G262" s="277"/>
      <c r="H262" s="277"/>
    </row>
    <row r="263" spans="2:8" x14ac:dyDescent="0.25">
      <c r="B263" s="12"/>
      <c r="C263" s="183"/>
      <c r="D263" s="21"/>
      <c r="E263" s="276"/>
      <c r="F263" s="276"/>
      <c r="G263" s="276"/>
      <c r="H263" s="276"/>
    </row>
    <row r="264" spans="2:8" x14ac:dyDescent="0.25">
      <c r="B264" s="20"/>
      <c r="C264" s="160"/>
      <c r="D264" s="4"/>
      <c r="E264" s="277"/>
      <c r="F264" s="277"/>
      <c r="G264" s="277"/>
      <c r="H264" s="277"/>
    </row>
    <row r="265" spans="2:8" x14ac:dyDescent="0.25">
      <c r="B265" s="12"/>
      <c r="C265" s="183"/>
      <c r="D265" s="21"/>
      <c r="E265" s="276"/>
      <c r="F265" s="276"/>
      <c r="G265" s="276"/>
      <c r="H265" s="276"/>
    </row>
    <row r="266" spans="2:8" x14ac:dyDescent="0.25">
      <c r="B266" s="20"/>
      <c r="C266" s="160"/>
      <c r="D266" s="4"/>
      <c r="E266" s="277"/>
      <c r="F266" s="277"/>
      <c r="G266" s="277"/>
      <c r="H266" s="277"/>
    </row>
    <row r="267" spans="2:8" x14ac:dyDescent="0.25">
      <c r="B267" s="12"/>
      <c r="C267" s="183"/>
      <c r="D267" s="21"/>
      <c r="E267" s="276"/>
      <c r="F267" s="276"/>
      <c r="G267" s="276"/>
      <c r="H267" s="276"/>
    </row>
    <row r="268" spans="2:8" x14ac:dyDescent="0.25">
      <c r="B268" s="20"/>
      <c r="C268" s="160"/>
      <c r="D268" s="4"/>
      <c r="E268" s="277"/>
      <c r="F268" s="277"/>
      <c r="G268" s="277"/>
      <c r="H268" s="277"/>
    </row>
    <row r="269" spans="2:8" x14ac:dyDescent="0.25">
      <c r="B269" s="12"/>
      <c r="C269" s="183"/>
      <c r="D269" s="21"/>
      <c r="E269" s="276"/>
      <c r="F269" s="276"/>
      <c r="G269" s="276"/>
      <c r="H269" s="276"/>
    </row>
    <row r="270" spans="2:8" x14ac:dyDescent="0.25">
      <c r="B270" s="20"/>
      <c r="C270" s="160"/>
      <c r="D270" s="4"/>
      <c r="E270" s="277"/>
      <c r="F270" s="277"/>
      <c r="G270" s="277"/>
      <c r="H270" s="277"/>
    </row>
    <row r="271" spans="2:8" x14ac:dyDescent="0.25">
      <c r="B271" s="12"/>
      <c r="C271" s="183"/>
      <c r="D271" s="21"/>
      <c r="E271" s="276"/>
      <c r="F271" s="276"/>
      <c r="G271" s="276"/>
      <c r="H271" s="276"/>
    </row>
    <row r="272" spans="2:8" x14ac:dyDescent="0.25">
      <c r="B272" s="20"/>
      <c r="C272" s="160"/>
      <c r="D272" s="4"/>
      <c r="E272" s="277"/>
      <c r="F272" s="277"/>
      <c r="G272" s="277"/>
      <c r="H272" s="277"/>
    </row>
    <row r="273" spans="2:8" x14ac:dyDescent="0.25">
      <c r="B273" s="12"/>
      <c r="C273" s="183"/>
      <c r="D273" s="21"/>
      <c r="E273" s="276"/>
      <c r="F273" s="276"/>
      <c r="G273" s="276"/>
      <c r="H273" s="276"/>
    </row>
    <row r="274" spans="2:8" x14ac:dyDescent="0.25">
      <c r="B274" s="20"/>
      <c r="C274" s="160"/>
      <c r="D274" s="4"/>
      <c r="E274" s="277"/>
      <c r="F274" s="277"/>
      <c r="G274" s="277"/>
      <c r="H274" s="277"/>
    </row>
    <row r="275" spans="2:8" x14ac:dyDescent="0.25">
      <c r="B275" s="12"/>
      <c r="C275" s="183"/>
      <c r="D275" s="21"/>
      <c r="E275" s="276"/>
      <c r="F275" s="276"/>
      <c r="G275" s="276"/>
      <c r="H275" s="276"/>
    </row>
    <row r="276" spans="2:8" x14ac:dyDescent="0.25">
      <c r="B276" s="20"/>
      <c r="C276" s="160"/>
      <c r="D276" s="4"/>
      <c r="E276" s="277"/>
      <c r="F276" s="277"/>
      <c r="G276" s="277"/>
      <c r="H276" s="277"/>
    </row>
    <row r="277" spans="2:8" x14ac:dyDescent="0.25">
      <c r="B277" s="12"/>
      <c r="C277" s="183"/>
      <c r="D277" s="21"/>
      <c r="E277" s="276"/>
      <c r="F277" s="276"/>
      <c r="G277" s="276"/>
      <c r="H277" s="276"/>
    </row>
    <row r="278" spans="2:8" x14ac:dyDescent="0.25">
      <c r="B278" s="20"/>
      <c r="C278" s="160"/>
      <c r="D278" s="4"/>
      <c r="E278" s="277"/>
      <c r="F278" s="277"/>
      <c r="G278" s="277"/>
      <c r="H278" s="277"/>
    </row>
    <row r="279" spans="2:8" x14ac:dyDescent="0.25">
      <c r="B279" s="12"/>
      <c r="C279" s="183"/>
      <c r="D279" s="21"/>
      <c r="E279" s="276"/>
      <c r="F279" s="276"/>
      <c r="G279" s="276"/>
      <c r="H279" s="276"/>
    </row>
    <row r="280" spans="2:8" x14ac:dyDescent="0.25">
      <c r="B280" s="20"/>
      <c r="C280" s="160"/>
      <c r="D280" s="4"/>
      <c r="E280" s="277"/>
      <c r="F280" s="277"/>
      <c r="G280" s="277"/>
      <c r="H280" s="277"/>
    </row>
    <row r="281" spans="2:8" x14ac:dyDescent="0.25">
      <c r="B281" s="12"/>
      <c r="C281" s="183"/>
      <c r="D281" s="21"/>
      <c r="E281" s="276"/>
      <c r="F281" s="276"/>
      <c r="G281" s="276"/>
      <c r="H281" s="276"/>
    </row>
    <row r="282" spans="2:8" x14ac:dyDescent="0.25">
      <c r="B282" s="20"/>
      <c r="C282" s="160"/>
      <c r="D282" s="4"/>
      <c r="E282" s="277"/>
      <c r="F282" s="277"/>
      <c r="G282" s="277"/>
      <c r="H282" s="277"/>
    </row>
    <row r="283" spans="2:8" x14ac:dyDescent="0.25">
      <c r="B283" s="12"/>
      <c r="C283" s="183"/>
      <c r="D283" s="21"/>
      <c r="E283" s="276"/>
      <c r="F283" s="276"/>
      <c r="G283" s="276"/>
      <c r="H283" s="276"/>
    </row>
    <row r="284" spans="2:8" x14ac:dyDescent="0.25">
      <c r="B284" s="20"/>
      <c r="C284" s="160"/>
      <c r="D284" s="4"/>
      <c r="E284" s="277"/>
      <c r="F284" s="277"/>
      <c r="G284" s="277"/>
      <c r="H284" s="277"/>
    </row>
    <row r="285" spans="2:8" x14ac:dyDescent="0.25">
      <c r="B285" s="12"/>
      <c r="C285" s="183"/>
      <c r="D285" s="21"/>
      <c r="E285" s="276"/>
      <c r="F285" s="276"/>
      <c r="G285" s="276"/>
      <c r="H285" s="276"/>
    </row>
    <row r="286" spans="2:8" x14ac:dyDescent="0.25">
      <c r="B286" s="20"/>
      <c r="C286" s="160"/>
      <c r="D286" s="4"/>
      <c r="E286" s="277"/>
      <c r="F286" s="277"/>
      <c r="G286" s="277"/>
      <c r="H286" s="277"/>
    </row>
    <row r="287" spans="2:8" x14ac:dyDescent="0.25">
      <c r="B287" s="12"/>
      <c r="C287" s="183"/>
      <c r="D287" s="21"/>
      <c r="E287" s="276"/>
      <c r="F287" s="276"/>
      <c r="G287" s="276"/>
      <c r="H287" s="276"/>
    </row>
    <row r="288" spans="2:8" x14ac:dyDescent="0.25">
      <c r="B288" s="20"/>
      <c r="C288" s="160"/>
      <c r="D288" s="4"/>
      <c r="E288" s="277"/>
      <c r="F288" s="277"/>
      <c r="G288" s="277"/>
      <c r="H288" s="277"/>
    </row>
    <row r="289" spans="2:8" x14ac:dyDescent="0.25">
      <c r="B289" s="12"/>
      <c r="C289" s="183"/>
      <c r="D289" s="21"/>
      <c r="E289" s="276"/>
      <c r="F289" s="276"/>
      <c r="G289" s="276"/>
      <c r="H289" s="276"/>
    </row>
    <row r="290" spans="2:8" x14ac:dyDescent="0.25">
      <c r="B290" s="20"/>
      <c r="C290" s="160"/>
      <c r="D290" s="4"/>
      <c r="E290" s="277"/>
      <c r="F290" s="277"/>
      <c r="G290" s="277"/>
      <c r="H290" s="277"/>
    </row>
    <row r="291" spans="2:8" x14ac:dyDescent="0.25">
      <c r="B291" s="12"/>
      <c r="C291" s="183"/>
      <c r="D291" s="21"/>
      <c r="E291" s="276"/>
      <c r="F291" s="276"/>
      <c r="G291" s="276"/>
      <c r="H291" s="276"/>
    </row>
    <row r="292" spans="2:8" x14ac:dyDescent="0.25">
      <c r="B292" s="20"/>
      <c r="C292" s="160"/>
      <c r="D292" s="4"/>
      <c r="E292" s="277"/>
      <c r="F292" s="277"/>
      <c r="G292" s="277"/>
      <c r="H292" s="277"/>
    </row>
    <row r="293" spans="2:8" x14ac:dyDescent="0.25">
      <c r="B293" s="12"/>
      <c r="C293" s="183"/>
      <c r="D293" s="21"/>
      <c r="E293" s="276"/>
      <c r="F293" s="276"/>
      <c r="G293" s="276"/>
      <c r="H293" s="276"/>
    </row>
    <row r="294" spans="2:8" x14ac:dyDescent="0.25">
      <c r="B294" s="20"/>
      <c r="C294" s="160"/>
      <c r="D294" s="4"/>
      <c r="E294" s="277"/>
      <c r="F294" s="277"/>
      <c r="G294" s="277"/>
      <c r="H294" s="277"/>
    </row>
    <row r="295" spans="2:8" x14ac:dyDescent="0.25">
      <c r="B295" s="12"/>
      <c r="C295" s="183"/>
      <c r="D295" s="21"/>
      <c r="E295" s="276"/>
      <c r="F295" s="276"/>
      <c r="G295" s="276"/>
      <c r="H295" s="276"/>
    </row>
    <row r="296" spans="2:8" x14ac:dyDescent="0.25">
      <c r="B296" s="20"/>
      <c r="C296" s="160"/>
      <c r="D296" s="4"/>
      <c r="E296" s="277"/>
      <c r="F296" s="277"/>
      <c r="G296" s="277"/>
      <c r="H296" s="277"/>
    </row>
    <row r="297" spans="2:8" x14ac:dyDescent="0.25">
      <c r="B297" s="12"/>
      <c r="C297" s="183"/>
      <c r="D297" s="21"/>
      <c r="E297" s="276"/>
      <c r="F297" s="276"/>
      <c r="G297" s="276"/>
      <c r="H297" s="276"/>
    </row>
    <row r="298" spans="2:8" x14ac:dyDescent="0.25">
      <c r="B298" s="20"/>
      <c r="C298" s="160"/>
      <c r="D298" s="4"/>
      <c r="E298" s="277"/>
      <c r="F298" s="277"/>
      <c r="G298" s="277"/>
      <c r="H298" s="277"/>
    </row>
    <row r="299" spans="2:8" x14ac:dyDescent="0.25">
      <c r="B299" s="12"/>
      <c r="C299" s="183"/>
      <c r="D299" s="21"/>
      <c r="E299" s="276"/>
      <c r="F299" s="276"/>
      <c r="G299" s="276"/>
      <c r="H299" s="276"/>
    </row>
    <row r="300" spans="2:8" x14ac:dyDescent="0.25">
      <c r="B300" s="20"/>
      <c r="C300" s="160"/>
      <c r="D300" s="4"/>
      <c r="E300" s="277"/>
      <c r="F300" s="277"/>
      <c r="G300" s="277"/>
      <c r="H300" s="277"/>
    </row>
    <row r="301" spans="2:8" x14ac:dyDescent="0.25">
      <c r="B301" s="12"/>
      <c r="C301" s="183"/>
      <c r="D301" s="21"/>
      <c r="E301" s="276"/>
      <c r="F301" s="276"/>
      <c r="G301" s="276"/>
      <c r="H301" s="276"/>
    </row>
    <row r="302" spans="2:8" x14ac:dyDescent="0.25">
      <c r="B302" s="20"/>
      <c r="C302" s="160"/>
      <c r="D302" s="4"/>
      <c r="E302" s="277"/>
      <c r="F302" s="277"/>
      <c r="G302" s="277"/>
      <c r="H302" s="277"/>
    </row>
    <row r="303" spans="2:8" x14ac:dyDescent="0.25">
      <c r="B303" s="12"/>
      <c r="C303" s="183"/>
      <c r="D303" s="21"/>
      <c r="E303" s="276"/>
      <c r="F303" s="276"/>
      <c r="G303" s="276"/>
      <c r="H303" s="276"/>
    </row>
    <row r="304" spans="2:8" x14ac:dyDescent="0.25">
      <c r="B304" s="20"/>
      <c r="C304" s="160"/>
      <c r="D304" s="4"/>
      <c r="E304" s="277"/>
      <c r="F304" s="277"/>
      <c r="G304" s="277"/>
      <c r="H304" s="277"/>
    </row>
    <row r="305" spans="2:8" x14ac:dyDescent="0.25">
      <c r="B305" s="12"/>
      <c r="C305" s="183"/>
      <c r="D305" s="21"/>
      <c r="E305" s="276"/>
      <c r="F305" s="276"/>
      <c r="G305" s="276"/>
      <c r="H305" s="276"/>
    </row>
    <row r="306" spans="2:8" x14ac:dyDescent="0.25">
      <c r="B306" s="20"/>
      <c r="C306" s="160"/>
      <c r="D306" s="4"/>
      <c r="E306" s="277"/>
      <c r="F306" s="277"/>
      <c r="G306" s="277"/>
      <c r="H306" s="277"/>
    </row>
    <row r="307" spans="2:8" x14ac:dyDescent="0.25">
      <c r="B307" s="12"/>
      <c r="C307" s="183"/>
      <c r="D307" s="21"/>
      <c r="E307" s="276"/>
      <c r="F307" s="276"/>
      <c r="G307" s="276"/>
      <c r="H307" s="276"/>
    </row>
    <row r="308" spans="2:8" x14ac:dyDescent="0.25">
      <c r="B308" s="20"/>
      <c r="C308" s="160"/>
      <c r="D308" s="4"/>
      <c r="E308" s="277"/>
      <c r="F308" s="277"/>
      <c r="G308" s="277"/>
      <c r="H308" s="277"/>
    </row>
    <row r="309" spans="2:8" x14ac:dyDescent="0.25">
      <c r="B309" s="12"/>
      <c r="C309" s="183"/>
      <c r="D309" s="21"/>
      <c r="E309" s="276"/>
      <c r="F309" s="276"/>
      <c r="G309" s="276"/>
      <c r="H309" s="276"/>
    </row>
    <row r="310" spans="2:8" x14ac:dyDescent="0.25">
      <c r="B310" s="20"/>
      <c r="C310" s="160"/>
      <c r="D310" s="4"/>
      <c r="E310" s="277"/>
      <c r="F310" s="277"/>
      <c r="G310" s="277"/>
      <c r="H310" s="277"/>
    </row>
    <row r="311" spans="2:8" x14ac:dyDescent="0.25">
      <c r="B311" s="12"/>
      <c r="C311" s="183"/>
      <c r="D311" s="21"/>
      <c r="E311" s="276"/>
      <c r="F311" s="276"/>
      <c r="G311" s="276"/>
      <c r="H311" s="276"/>
    </row>
    <row r="312" spans="2:8" x14ac:dyDescent="0.25">
      <c r="B312" s="20"/>
      <c r="C312" s="160"/>
      <c r="D312" s="4"/>
      <c r="E312" s="277"/>
      <c r="F312" s="277"/>
      <c r="G312" s="277"/>
      <c r="H312" s="277"/>
    </row>
    <row r="313" spans="2:8" x14ac:dyDescent="0.25">
      <c r="B313" s="12"/>
      <c r="C313" s="183"/>
      <c r="D313" s="21"/>
      <c r="E313" s="276"/>
      <c r="F313" s="276"/>
      <c r="G313" s="276"/>
      <c r="H313" s="276"/>
    </row>
    <row r="314" spans="2:8" x14ac:dyDescent="0.25">
      <c r="B314" s="20"/>
      <c r="C314" s="160"/>
      <c r="D314" s="4"/>
      <c r="E314" s="277"/>
      <c r="F314" s="277"/>
      <c r="G314" s="277"/>
      <c r="H314" s="277"/>
    </row>
    <row r="315" spans="2:8" x14ac:dyDescent="0.25">
      <c r="B315" s="12"/>
      <c r="C315" s="183"/>
      <c r="D315" s="21"/>
      <c r="E315" s="276"/>
      <c r="F315" s="276"/>
      <c r="G315" s="276"/>
      <c r="H315" s="276"/>
    </row>
    <row r="316" spans="2:8" x14ac:dyDescent="0.25">
      <c r="B316" s="20"/>
      <c r="C316" s="160"/>
      <c r="D316" s="4"/>
      <c r="E316" s="277"/>
      <c r="F316" s="277"/>
      <c r="G316" s="277"/>
      <c r="H316" s="277"/>
    </row>
    <row r="317" spans="2:8" x14ac:dyDescent="0.25">
      <c r="B317" s="12"/>
      <c r="C317" s="183"/>
      <c r="D317" s="21"/>
      <c r="E317" s="276"/>
      <c r="F317" s="276"/>
      <c r="G317" s="276"/>
      <c r="H317" s="276"/>
    </row>
    <row r="318" spans="2:8" x14ac:dyDescent="0.25">
      <c r="B318" s="20"/>
      <c r="C318" s="160"/>
      <c r="D318" s="4"/>
      <c r="E318" s="277"/>
      <c r="F318" s="277"/>
      <c r="G318" s="277"/>
      <c r="H318" s="277"/>
    </row>
    <row r="319" spans="2:8" x14ac:dyDescent="0.25">
      <c r="B319" s="12"/>
      <c r="C319" s="183"/>
      <c r="D319" s="21"/>
      <c r="E319" s="276"/>
      <c r="F319" s="276"/>
      <c r="G319" s="276"/>
      <c r="H319" s="276"/>
    </row>
    <row r="320" spans="2:8" x14ac:dyDescent="0.25">
      <c r="B320" s="20"/>
      <c r="C320" s="160"/>
      <c r="D320" s="4"/>
      <c r="E320" s="277"/>
      <c r="F320" s="277"/>
      <c r="G320" s="277"/>
      <c r="H320" s="277"/>
    </row>
    <row r="321" spans="2:8" x14ac:dyDescent="0.25">
      <c r="B321" s="12"/>
      <c r="C321" s="183"/>
      <c r="D321" s="21"/>
      <c r="E321" s="276"/>
      <c r="F321" s="276"/>
      <c r="G321" s="276"/>
      <c r="H321" s="276"/>
    </row>
    <row r="322" spans="2:8" x14ac:dyDescent="0.25">
      <c r="B322" s="20"/>
      <c r="C322" s="160"/>
      <c r="D322" s="4"/>
      <c r="E322" s="277"/>
      <c r="F322" s="277"/>
      <c r="G322" s="277"/>
      <c r="H322" s="277"/>
    </row>
    <row r="323" spans="2:8" x14ac:dyDescent="0.25">
      <c r="B323" s="12"/>
      <c r="C323" s="183"/>
      <c r="D323" s="21"/>
      <c r="E323" s="276"/>
      <c r="F323" s="276"/>
      <c r="G323" s="276"/>
      <c r="H323" s="276"/>
    </row>
    <row r="324" spans="2:8" x14ac:dyDescent="0.25">
      <c r="B324" s="20"/>
      <c r="C324" s="160"/>
      <c r="D324" s="4"/>
      <c r="E324" s="277"/>
      <c r="F324" s="277"/>
      <c r="G324" s="277"/>
      <c r="H324" s="277"/>
    </row>
    <row r="325" spans="2:8" x14ac:dyDescent="0.25">
      <c r="B325" s="12"/>
      <c r="C325" s="183"/>
      <c r="D325" s="21"/>
      <c r="E325" s="276"/>
      <c r="F325" s="276"/>
      <c r="G325" s="276"/>
      <c r="H325" s="276"/>
    </row>
    <row r="326" spans="2:8" x14ac:dyDescent="0.25">
      <c r="B326" s="20"/>
      <c r="C326" s="160"/>
      <c r="D326" s="4"/>
      <c r="E326" s="277"/>
      <c r="F326" s="277"/>
      <c r="G326" s="277"/>
      <c r="H326" s="277"/>
    </row>
    <row r="327" spans="2:8" x14ac:dyDescent="0.25">
      <c r="B327" s="12"/>
      <c r="C327" s="183"/>
      <c r="D327" s="21"/>
      <c r="E327" s="276"/>
      <c r="F327" s="276"/>
      <c r="G327" s="276"/>
      <c r="H327" s="276"/>
    </row>
    <row r="328" spans="2:8" x14ac:dyDescent="0.25">
      <c r="B328" s="20"/>
      <c r="C328" s="160"/>
      <c r="D328" s="4"/>
      <c r="E328" s="277"/>
      <c r="F328" s="277"/>
      <c r="G328" s="277"/>
      <c r="H328" s="277"/>
    </row>
    <row r="329" spans="2:8" x14ac:dyDescent="0.25">
      <c r="B329" s="12"/>
      <c r="C329" s="183"/>
      <c r="D329" s="21"/>
      <c r="E329" s="276"/>
      <c r="F329" s="276"/>
      <c r="G329" s="276"/>
      <c r="H329" s="276"/>
    </row>
    <row r="330" spans="2:8" x14ac:dyDescent="0.25">
      <c r="B330" s="20"/>
      <c r="C330" s="160"/>
      <c r="D330" s="4"/>
      <c r="E330" s="277"/>
      <c r="F330" s="277"/>
      <c r="G330" s="277"/>
      <c r="H330" s="277"/>
    </row>
    <row r="331" spans="2:8" x14ac:dyDescent="0.25">
      <c r="B331" s="12"/>
      <c r="C331" s="183"/>
      <c r="D331" s="21"/>
      <c r="E331" s="276"/>
      <c r="F331" s="276"/>
      <c r="G331" s="276"/>
      <c r="H331" s="276"/>
    </row>
    <row r="332" spans="2:8" x14ac:dyDescent="0.25">
      <c r="B332" s="20"/>
      <c r="C332" s="160"/>
      <c r="D332" s="4"/>
      <c r="E332" s="277"/>
      <c r="F332" s="277"/>
      <c r="G332" s="277"/>
      <c r="H332" s="277"/>
    </row>
    <row r="333" spans="2:8" x14ac:dyDescent="0.25">
      <c r="B333" s="12"/>
      <c r="C333" s="183"/>
      <c r="D333" s="21"/>
      <c r="E333" s="276"/>
      <c r="F333" s="276"/>
      <c r="G333" s="276"/>
      <c r="H333" s="276"/>
    </row>
    <row r="334" spans="2:8" x14ac:dyDescent="0.25">
      <c r="B334" s="20"/>
      <c r="C334" s="160"/>
      <c r="D334" s="4"/>
      <c r="E334" s="277"/>
      <c r="F334" s="277"/>
      <c r="G334" s="277"/>
      <c r="H334" s="277"/>
    </row>
    <row r="335" spans="2:8" x14ac:dyDescent="0.25">
      <c r="B335" s="12"/>
      <c r="C335" s="183"/>
      <c r="D335" s="21"/>
      <c r="E335" s="276"/>
      <c r="F335" s="276"/>
      <c r="G335" s="276"/>
      <c r="H335" s="276"/>
    </row>
    <row r="336" spans="2:8" x14ac:dyDescent="0.25">
      <c r="B336" s="20"/>
      <c r="C336" s="160"/>
      <c r="D336" s="4"/>
      <c r="E336" s="277"/>
      <c r="F336" s="277"/>
      <c r="G336" s="277"/>
      <c r="H336" s="277"/>
    </row>
    <row r="337" spans="2:8" x14ac:dyDescent="0.25">
      <c r="B337" s="12"/>
      <c r="C337" s="183"/>
      <c r="D337" s="21"/>
      <c r="E337" s="276"/>
      <c r="F337" s="276"/>
      <c r="G337" s="276"/>
      <c r="H337" s="276"/>
    </row>
    <row r="338" spans="2:8" x14ac:dyDescent="0.25">
      <c r="B338" s="20"/>
      <c r="C338" s="160"/>
      <c r="D338" s="4"/>
      <c r="E338" s="277"/>
      <c r="F338" s="277"/>
      <c r="G338" s="277"/>
      <c r="H338" s="277"/>
    </row>
    <row r="339" spans="2:8" x14ac:dyDescent="0.25">
      <c r="B339" s="12"/>
      <c r="C339" s="183"/>
      <c r="D339" s="21"/>
      <c r="E339" s="276"/>
      <c r="F339" s="276"/>
      <c r="G339" s="276"/>
      <c r="H339" s="276"/>
    </row>
    <row r="340" spans="2:8" x14ac:dyDescent="0.25">
      <c r="B340" s="20"/>
      <c r="C340" s="160"/>
      <c r="D340" s="4"/>
      <c r="E340" s="277"/>
      <c r="F340" s="277"/>
      <c r="G340" s="277"/>
      <c r="H340" s="277"/>
    </row>
    <row r="341" spans="2:8" x14ac:dyDescent="0.25">
      <c r="B341" s="12"/>
      <c r="C341" s="183"/>
      <c r="D341" s="21"/>
      <c r="E341" s="276"/>
      <c r="F341" s="276"/>
      <c r="G341" s="276"/>
      <c r="H341" s="276"/>
    </row>
    <row r="342" spans="2:8" x14ac:dyDescent="0.25">
      <c r="B342" s="20"/>
      <c r="C342" s="160"/>
      <c r="D342" s="4"/>
      <c r="E342" s="277"/>
      <c r="F342" s="277"/>
      <c r="G342" s="277"/>
      <c r="H342" s="277"/>
    </row>
    <row r="343" spans="2:8" x14ac:dyDescent="0.25">
      <c r="B343" s="12"/>
      <c r="C343" s="183"/>
      <c r="D343" s="21"/>
      <c r="E343" s="276"/>
      <c r="F343" s="276"/>
      <c r="G343" s="276"/>
      <c r="H343" s="276"/>
    </row>
    <row r="344" spans="2:8" x14ac:dyDescent="0.25">
      <c r="B344" s="20"/>
      <c r="C344" s="160"/>
      <c r="D344" s="4"/>
      <c r="E344" s="277"/>
      <c r="F344" s="277"/>
      <c r="G344" s="277"/>
      <c r="H344" s="277"/>
    </row>
    <row r="345" spans="2:8" x14ac:dyDescent="0.25">
      <c r="B345" s="12"/>
      <c r="C345" s="183"/>
      <c r="D345" s="21"/>
      <c r="E345" s="276"/>
      <c r="F345" s="276"/>
      <c r="G345" s="276"/>
      <c r="H345" s="276"/>
    </row>
    <row r="346" spans="2:8" x14ac:dyDescent="0.25">
      <c r="B346" s="20"/>
      <c r="C346" s="160"/>
      <c r="D346" s="4"/>
      <c r="E346" s="277"/>
      <c r="F346" s="277"/>
      <c r="G346" s="277"/>
      <c r="H346" s="277"/>
    </row>
    <row r="347" spans="2:8" x14ac:dyDescent="0.25">
      <c r="B347" s="12"/>
      <c r="C347" s="183"/>
      <c r="D347" s="21"/>
      <c r="E347" s="276"/>
      <c r="F347" s="276"/>
      <c r="G347" s="276"/>
      <c r="H347" s="276"/>
    </row>
    <row r="348" spans="2:8" x14ac:dyDescent="0.25">
      <c r="B348" s="20"/>
      <c r="C348" s="160"/>
      <c r="D348" s="4"/>
      <c r="E348" s="277"/>
      <c r="F348" s="277"/>
      <c r="G348" s="277"/>
      <c r="H348" s="277"/>
    </row>
    <row r="349" spans="2:8" x14ac:dyDescent="0.25">
      <c r="B349" s="12"/>
      <c r="C349" s="183"/>
      <c r="D349" s="21"/>
      <c r="E349" s="276"/>
      <c r="F349" s="276"/>
      <c r="G349" s="276"/>
      <c r="H349" s="276"/>
    </row>
    <row r="350" spans="2:8" x14ac:dyDescent="0.25">
      <c r="B350" s="20"/>
      <c r="C350" s="160"/>
      <c r="D350" s="4"/>
      <c r="E350" s="277"/>
      <c r="F350" s="277"/>
      <c r="G350" s="277"/>
      <c r="H350" s="277"/>
    </row>
    <row r="351" spans="2:8" x14ac:dyDescent="0.25">
      <c r="B351" s="12"/>
      <c r="C351" s="183"/>
      <c r="D351" s="21"/>
      <c r="E351" s="276"/>
      <c r="F351" s="276"/>
      <c r="G351" s="276"/>
      <c r="H351" s="276"/>
    </row>
    <row r="352" spans="2:8" x14ac:dyDescent="0.25">
      <c r="B352" s="20"/>
      <c r="C352" s="160"/>
      <c r="D352" s="4"/>
      <c r="E352" s="277"/>
      <c r="F352" s="277"/>
      <c r="G352" s="277"/>
      <c r="H352" s="277"/>
    </row>
    <row r="353" spans="2:8" x14ac:dyDescent="0.25">
      <c r="B353" s="12"/>
      <c r="C353" s="183"/>
      <c r="D353" s="21"/>
      <c r="E353" s="276"/>
      <c r="F353" s="276"/>
      <c r="G353" s="276"/>
      <c r="H353" s="276"/>
    </row>
    <row r="354" spans="2:8" x14ac:dyDescent="0.25">
      <c r="B354" s="20"/>
      <c r="C354" s="160"/>
      <c r="D354" s="4"/>
      <c r="E354" s="277"/>
      <c r="F354" s="277"/>
      <c r="G354" s="277"/>
      <c r="H354" s="277"/>
    </row>
    <row r="355" spans="2:8" x14ac:dyDescent="0.25">
      <c r="B355" s="12"/>
      <c r="C355" s="183"/>
      <c r="D355" s="21"/>
      <c r="E355" s="276"/>
      <c r="F355" s="276"/>
      <c r="G355" s="276"/>
      <c r="H355" s="276"/>
    </row>
    <row r="356" spans="2:8" x14ac:dyDescent="0.25">
      <c r="B356" s="20"/>
      <c r="C356" s="160"/>
      <c r="D356" s="4"/>
      <c r="E356" s="277"/>
      <c r="F356" s="277"/>
      <c r="G356" s="277"/>
      <c r="H356" s="277"/>
    </row>
    <row r="357" spans="2:8" x14ac:dyDescent="0.25">
      <c r="B357" s="12"/>
      <c r="C357" s="183"/>
      <c r="D357" s="21"/>
      <c r="E357" s="276"/>
      <c r="F357" s="276"/>
      <c r="G357" s="276"/>
      <c r="H357" s="276"/>
    </row>
    <row r="358" spans="2:8" x14ac:dyDescent="0.25">
      <c r="B358" s="20"/>
      <c r="C358" s="160"/>
      <c r="D358" s="4"/>
      <c r="E358" s="277"/>
      <c r="F358" s="277"/>
      <c r="G358" s="277"/>
      <c r="H358" s="277"/>
    </row>
    <row r="359" spans="2:8" x14ac:dyDescent="0.25">
      <c r="B359" s="12"/>
      <c r="C359" s="183"/>
      <c r="D359" s="21"/>
      <c r="E359" s="276"/>
      <c r="F359" s="276"/>
      <c r="G359" s="276"/>
      <c r="H359" s="276"/>
    </row>
    <row r="360" spans="2:8" x14ac:dyDescent="0.25">
      <c r="B360" s="20"/>
      <c r="C360" s="160"/>
      <c r="D360" s="4"/>
      <c r="E360" s="277"/>
      <c r="F360" s="277"/>
      <c r="G360" s="277"/>
      <c r="H360" s="277"/>
    </row>
    <row r="361" spans="2:8" x14ac:dyDescent="0.25">
      <c r="B361" s="12"/>
      <c r="C361" s="183"/>
      <c r="D361" s="21"/>
      <c r="E361" s="276"/>
      <c r="F361" s="276"/>
      <c r="G361" s="276"/>
      <c r="H361" s="276"/>
    </row>
    <row r="362" spans="2:8" x14ac:dyDescent="0.25">
      <c r="B362" s="20"/>
      <c r="C362" s="160"/>
      <c r="D362" s="4"/>
      <c r="E362" s="277"/>
      <c r="F362" s="277"/>
      <c r="G362" s="277"/>
      <c r="H362" s="277"/>
    </row>
    <row r="363" spans="2:8" x14ac:dyDescent="0.25">
      <c r="B363" s="12"/>
      <c r="C363" s="183"/>
      <c r="D363" s="21"/>
      <c r="E363" s="276"/>
      <c r="F363" s="276"/>
      <c r="G363" s="276"/>
      <c r="H363" s="276"/>
    </row>
    <row r="364" spans="2:8" x14ac:dyDescent="0.25">
      <c r="B364" s="20"/>
      <c r="C364" s="160"/>
      <c r="D364" s="4"/>
      <c r="E364" s="277"/>
      <c r="F364" s="277"/>
      <c r="G364" s="277"/>
      <c r="H364" s="277"/>
    </row>
    <row r="365" spans="2:8" x14ac:dyDescent="0.25">
      <c r="B365" s="12"/>
      <c r="C365" s="183"/>
      <c r="D365" s="21"/>
      <c r="E365" s="276"/>
      <c r="F365" s="276"/>
      <c r="G365" s="276"/>
      <c r="H365" s="276"/>
    </row>
    <row r="366" spans="2:8" x14ac:dyDescent="0.25">
      <c r="B366" s="20"/>
      <c r="C366" s="160"/>
      <c r="D366" s="4"/>
      <c r="E366" s="277"/>
      <c r="F366" s="277"/>
      <c r="G366" s="277"/>
      <c r="H366" s="277"/>
    </row>
    <row r="367" spans="2:8" x14ac:dyDescent="0.25">
      <c r="B367" s="12"/>
      <c r="C367" s="183"/>
      <c r="D367" s="21"/>
      <c r="E367" s="276"/>
      <c r="F367" s="276"/>
      <c r="G367" s="276"/>
      <c r="H367" s="276"/>
    </row>
    <row r="368" spans="2:8" x14ac:dyDescent="0.25">
      <c r="B368" s="20"/>
      <c r="C368" s="160"/>
      <c r="D368" s="4"/>
      <c r="E368" s="277"/>
      <c r="F368" s="277"/>
      <c r="G368" s="277"/>
      <c r="H368" s="277"/>
    </row>
    <row r="369" spans="2:8" x14ac:dyDescent="0.25">
      <c r="B369" s="12"/>
      <c r="C369" s="183"/>
      <c r="D369" s="21"/>
      <c r="E369" s="276"/>
      <c r="F369" s="276"/>
      <c r="G369" s="276"/>
      <c r="H369" s="276"/>
    </row>
    <row r="370" spans="2:8" x14ac:dyDescent="0.25">
      <c r="B370" s="20"/>
      <c r="C370" s="160"/>
      <c r="D370" s="4"/>
      <c r="E370" s="277"/>
      <c r="F370" s="277"/>
      <c r="G370" s="277"/>
      <c r="H370" s="277"/>
    </row>
    <row r="371" spans="2:8" x14ac:dyDescent="0.25">
      <c r="B371" s="12"/>
      <c r="C371" s="183"/>
      <c r="D371" s="21"/>
      <c r="E371" s="276"/>
      <c r="F371" s="276"/>
      <c r="G371" s="276"/>
      <c r="H371" s="276"/>
    </row>
    <row r="372" spans="2:8" x14ac:dyDescent="0.25">
      <c r="B372" s="20"/>
      <c r="C372" s="160"/>
      <c r="D372" s="4"/>
      <c r="E372" s="277"/>
      <c r="F372" s="277"/>
      <c r="G372" s="277"/>
      <c r="H372" s="277"/>
    </row>
    <row r="373" spans="2:8" x14ac:dyDescent="0.25">
      <c r="B373" s="12"/>
      <c r="C373" s="183"/>
      <c r="D373" s="21"/>
      <c r="E373" s="276"/>
      <c r="F373" s="276"/>
      <c r="G373" s="276"/>
      <c r="H373" s="276"/>
    </row>
    <row r="374" spans="2:8" x14ac:dyDescent="0.25">
      <c r="B374" s="20"/>
      <c r="C374" s="160"/>
      <c r="D374" s="4"/>
      <c r="E374" s="277"/>
      <c r="F374" s="277"/>
      <c r="G374" s="277"/>
      <c r="H374" s="277"/>
    </row>
    <row r="375" spans="2:8" x14ac:dyDescent="0.25">
      <c r="B375" s="12"/>
      <c r="C375" s="183"/>
      <c r="D375" s="21"/>
      <c r="E375" s="276"/>
      <c r="F375" s="276"/>
      <c r="G375" s="276"/>
      <c r="H375" s="276"/>
    </row>
    <row r="376" spans="2:8" x14ac:dyDescent="0.25">
      <c r="B376" s="20"/>
      <c r="C376" s="160"/>
      <c r="D376" s="4"/>
      <c r="E376" s="277"/>
      <c r="F376" s="277"/>
      <c r="G376" s="277"/>
      <c r="H376" s="277"/>
    </row>
    <row r="377" spans="2:8" x14ac:dyDescent="0.25">
      <c r="B377" s="12"/>
      <c r="C377" s="183"/>
      <c r="D377" s="21"/>
      <c r="E377" s="276"/>
      <c r="F377" s="276"/>
      <c r="G377" s="276"/>
      <c r="H377" s="276"/>
    </row>
    <row r="378" spans="2:8" x14ac:dyDescent="0.25">
      <c r="B378" s="20"/>
      <c r="C378" s="160"/>
      <c r="D378" s="4"/>
      <c r="E378" s="277"/>
      <c r="F378" s="277"/>
      <c r="G378" s="277"/>
      <c r="H378" s="277"/>
    </row>
    <row r="379" spans="2:8" x14ac:dyDescent="0.25">
      <c r="B379" s="12"/>
      <c r="C379" s="183"/>
      <c r="D379" s="21"/>
      <c r="E379" s="276"/>
      <c r="F379" s="276"/>
      <c r="G379" s="276"/>
      <c r="H379" s="276"/>
    </row>
    <row r="380" spans="2:8" x14ac:dyDescent="0.25">
      <c r="B380" s="20"/>
      <c r="C380" s="160"/>
      <c r="D380" s="4"/>
      <c r="E380" s="277"/>
      <c r="F380" s="277"/>
      <c r="G380" s="277"/>
      <c r="H380" s="277"/>
    </row>
    <row r="381" spans="2:8" x14ac:dyDescent="0.25">
      <c r="B381" s="12"/>
      <c r="C381" s="183"/>
      <c r="D381" s="21"/>
      <c r="E381" s="276"/>
      <c r="F381" s="276"/>
      <c r="G381" s="276"/>
      <c r="H381" s="276"/>
    </row>
    <row r="382" spans="2:8" x14ac:dyDescent="0.25">
      <c r="B382" s="20"/>
      <c r="C382" s="160"/>
      <c r="D382" s="4"/>
      <c r="E382" s="277"/>
      <c r="F382" s="277"/>
      <c r="G382" s="277"/>
      <c r="H382" s="277"/>
    </row>
    <row r="383" spans="2:8" x14ac:dyDescent="0.25">
      <c r="B383" s="12"/>
      <c r="C383" s="183"/>
      <c r="D383" s="21"/>
      <c r="E383" s="276"/>
      <c r="F383" s="276"/>
      <c r="G383" s="276"/>
      <c r="H383" s="276"/>
    </row>
    <row r="384" spans="2:8" x14ac:dyDescent="0.25">
      <c r="B384" s="20"/>
      <c r="C384" s="160"/>
      <c r="D384" s="4"/>
      <c r="E384" s="277"/>
      <c r="F384" s="277"/>
      <c r="G384" s="277"/>
      <c r="H384" s="277"/>
    </row>
    <row r="385" spans="2:8" x14ac:dyDescent="0.25">
      <c r="B385" s="12"/>
      <c r="C385" s="183"/>
      <c r="D385" s="21"/>
      <c r="E385" s="276"/>
      <c r="F385" s="276"/>
      <c r="G385" s="276"/>
      <c r="H385" s="276"/>
    </row>
    <row r="386" spans="2:8" x14ac:dyDescent="0.25">
      <c r="B386" s="20"/>
      <c r="C386" s="160"/>
      <c r="D386" s="4"/>
      <c r="E386" s="277"/>
      <c r="F386" s="277"/>
      <c r="G386" s="277"/>
      <c r="H386" s="277"/>
    </row>
    <row r="387" spans="2:8" x14ac:dyDescent="0.25">
      <c r="B387" s="12"/>
      <c r="C387" s="183"/>
      <c r="D387" s="21"/>
      <c r="E387" s="276"/>
      <c r="F387" s="276"/>
      <c r="G387" s="276"/>
      <c r="H387" s="276"/>
    </row>
    <row r="388" spans="2:8" x14ac:dyDescent="0.25">
      <c r="B388" s="20"/>
      <c r="C388" s="160"/>
      <c r="D388" s="4"/>
      <c r="E388" s="277"/>
      <c r="F388" s="277"/>
      <c r="G388" s="277"/>
      <c r="H388" s="277"/>
    </row>
  </sheetData>
  <mergeCells count="389">
    <mergeCell ref="E16:H16"/>
    <mergeCell ref="E17:H17"/>
    <mergeCell ref="E18:H18"/>
    <mergeCell ref="E19:H19"/>
    <mergeCell ref="E20:H20"/>
    <mergeCell ref="I39:M39"/>
    <mergeCell ref="E13:H13"/>
    <mergeCell ref="B2:C3"/>
    <mergeCell ref="D2:H3"/>
    <mergeCell ref="E4:H4"/>
    <mergeCell ref="E5:H5"/>
    <mergeCell ref="E6:H6"/>
    <mergeCell ref="E7:H7"/>
    <mergeCell ref="E8:H8"/>
    <mergeCell ref="E9:H9"/>
    <mergeCell ref="E10:H10"/>
    <mergeCell ref="E11:H11"/>
    <mergeCell ref="E12:H12"/>
    <mergeCell ref="E25:H25"/>
    <mergeCell ref="E14:H14"/>
    <mergeCell ref="E15:H15"/>
    <mergeCell ref="E21:H21"/>
    <mergeCell ref="E22:H22"/>
    <mergeCell ref="E23:H23"/>
    <mergeCell ref="E24:H24"/>
    <mergeCell ref="E37:H37"/>
    <mergeCell ref="E26:H26"/>
    <mergeCell ref="E27:H27"/>
    <mergeCell ref="E28:H28"/>
    <mergeCell ref="E29:H29"/>
    <mergeCell ref="E30:H30"/>
    <mergeCell ref="E31:H31"/>
    <mergeCell ref="E32:H32"/>
    <mergeCell ref="E33:H33"/>
    <mergeCell ref="E34:H34"/>
    <mergeCell ref="E35:H35"/>
    <mergeCell ref="E36:H36"/>
    <mergeCell ref="E49:H49"/>
    <mergeCell ref="E38:H38"/>
    <mergeCell ref="E39:H39"/>
    <mergeCell ref="E40:H40"/>
    <mergeCell ref="E41:H41"/>
    <mergeCell ref="E42:H42"/>
    <mergeCell ref="E43:H43"/>
    <mergeCell ref="E44:H44"/>
    <mergeCell ref="E45:H45"/>
    <mergeCell ref="E46:H46"/>
    <mergeCell ref="E47:H47"/>
    <mergeCell ref="E48:H48"/>
    <mergeCell ref="E62:H62"/>
    <mergeCell ref="E63:H63"/>
    <mergeCell ref="E64:H64"/>
    <mergeCell ref="E65:H65"/>
    <mergeCell ref="E66:H66"/>
    <mergeCell ref="E61:H61"/>
    <mergeCell ref="E50:H50"/>
    <mergeCell ref="E51:H51"/>
    <mergeCell ref="E52:H52"/>
    <mergeCell ref="E53:H53"/>
    <mergeCell ref="E54:H54"/>
    <mergeCell ref="E55:H55"/>
    <mergeCell ref="E56:H56"/>
    <mergeCell ref="E57:H57"/>
    <mergeCell ref="E58:H58"/>
    <mergeCell ref="E59:H59"/>
    <mergeCell ref="E60:H60"/>
    <mergeCell ref="E72:H72"/>
    <mergeCell ref="E73:H73"/>
    <mergeCell ref="E74:H74"/>
    <mergeCell ref="E75:H75"/>
    <mergeCell ref="E76:H76"/>
    <mergeCell ref="E67:H67"/>
    <mergeCell ref="E68:H68"/>
    <mergeCell ref="E69:H69"/>
    <mergeCell ref="E70:H70"/>
    <mergeCell ref="E71:H71"/>
    <mergeCell ref="E82:H82"/>
    <mergeCell ref="E83:H83"/>
    <mergeCell ref="E84:H84"/>
    <mergeCell ref="E85:H85"/>
    <mergeCell ref="E86:H86"/>
    <mergeCell ref="E77:H77"/>
    <mergeCell ref="E78:H78"/>
    <mergeCell ref="E79:H79"/>
    <mergeCell ref="E80:H80"/>
    <mergeCell ref="E81:H81"/>
    <mergeCell ref="E92:H92"/>
    <mergeCell ref="E93:H93"/>
    <mergeCell ref="E94:H94"/>
    <mergeCell ref="E95:H95"/>
    <mergeCell ref="E96:H96"/>
    <mergeCell ref="E87:H87"/>
    <mergeCell ref="E88:H88"/>
    <mergeCell ref="E89:H89"/>
    <mergeCell ref="E90:H90"/>
    <mergeCell ref="E91:H91"/>
    <mergeCell ref="E102:H102"/>
    <mergeCell ref="E103:H103"/>
    <mergeCell ref="E104:H104"/>
    <mergeCell ref="E105:H105"/>
    <mergeCell ref="E106:H106"/>
    <mergeCell ref="E97:H97"/>
    <mergeCell ref="E98:H98"/>
    <mergeCell ref="E99:H99"/>
    <mergeCell ref="E100:H100"/>
    <mergeCell ref="E101:H101"/>
    <mergeCell ref="E112:H112"/>
    <mergeCell ref="E113:H113"/>
    <mergeCell ref="E114:H114"/>
    <mergeCell ref="E115:H115"/>
    <mergeCell ref="E116:H116"/>
    <mergeCell ref="E107:H107"/>
    <mergeCell ref="E108:H108"/>
    <mergeCell ref="E109:H109"/>
    <mergeCell ref="E110:H110"/>
    <mergeCell ref="E111:H111"/>
    <mergeCell ref="E122:H122"/>
    <mergeCell ref="E123:H123"/>
    <mergeCell ref="E124:H124"/>
    <mergeCell ref="E125:H125"/>
    <mergeCell ref="E126:H126"/>
    <mergeCell ref="E117:H117"/>
    <mergeCell ref="E118:H118"/>
    <mergeCell ref="E119:H119"/>
    <mergeCell ref="E120:H120"/>
    <mergeCell ref="E121:H121"/>
    <mergeCell ref="E132:H132"/>
    <mergeCell ref="E133:H133"/>
    <mergeCell ref="E134:H134"/>
    <mergeCell ref="E135:H135"/>
    <mergeCell ref="E136:H136"/>
    <mergeCell ref="E127:H127"/>
    <mergeCell ref="E128:H128"/>
    <mergeCell ref="E129:H129"/>
    <mergeCell ref="E130:H130"/>
    <mergeCell ref="E131:H131"/>
    <mergeCell ref="E142:H142"/>
    <mergeCell ref="E143:H143"/>
    <mergeCell ref="E144:H144"/>
    <mergeCell ref="E145:H145"/>
    <mergeCell ref="E146:H146"/>
    <mergeCell ref="E137:H137"/>
    <mergeCell ref="E138:H138"/>
    <mergeCell ref="E139:H139"/>
    <mergeCell ref="E140:H140"/>
    <mergeCell ref="E141:H141"/>
    <mergeCell ref="E152:H152"/>
    <mergeCell ref="E153:H153"/>
    <mergeCell ref="E154:H154"/>
    <mergeCell ref="E155:H155"/>
    <mergeCell ref="E156:H156"/>
    <mergeCell ref="E147:H147"/>
    <mergeCell ref="E148:H148"/>
    <mergeCell ref="E149:H149"/>
    <mergeCell ref="E150:H150"/>
    <mergeCell ref="E151:H151"/>
    <mergeCell ref="E162:H162"/>
    <mergeCell ref="E163:H163"/>
    <mergeCell ref="E164:H164"/>
    <mergeCell ref="E165:H165"/>
    <mergeCell ref="E166:H166"/>
    <mergeCell ref="E157:H157"/>
    <mergeCell ref="E158:H158"/>
    <mergeCell ref="E159:H159"/>
    <mergeCell ref="E160:H160"/>
    <mergeCell ref="E161:H161"/>
    <mergeCell ref="E172:H172"/>
    <mergeCell ref="E173:H173"/>
    <mergeCell ref="E174:H174"/>
    <mergeCell ref="E175:H175"/>
    <mergeCell ref="E176:H176"/>
    <mergeCell ref="E167:H167"/>
    <mergeCell ref="E168:H168"/>
    <mergeCell ref="E169:H169"/>
    <mergeCell ref="E170:H170"/>
    <mergeCell ref="E171:H171"/>
    <mergeCell ref="E182:H182"/>
    <mergeCell ref="E183:H183"/>
    <mergeCell ref="E184:H184"/>
    <mergeCell ref="E185:H185"/>
    <mergeCell ref="E186:H186"/>
    <mergeCell ref="E177:H177"/>
    <mergeCell ref="E178:H178"/>
    <mergeCell ref="E179:H179"/>
    <mergeCell ref="E180:H180"/>
    <mergeCell ref="E181:H181"/>
    <mergeCell ref="E192:H192"/>
    <mergeCell ref="E193:H193"/>
    <mergeCell ref="E194:H194"/>
    <mergeCell ref="E195:H195"/>
    <mergeCell ref="E196:H196"/>
    <mergeCell ref="E187:H187"/>
    <mergeCell ref="E188:H188"/>
    <mergeCell ref="E189:H189"/>
    <mergeCell ref="E190:H190"/>
    <mergeCell ref="E191:H191"/>
    <mergeCell ref="E202:H202"/>
    <mergeCell ref="E203:H203"/>
    <mergeCell ref="E204:H204"/>
    <mergeCell ref="E205:H205"/>
    <mergeCell ref="E206:H206"/>
    <mergeCell ref="E197:H197"/>
    <mergeCell ref="E198:H198"/>
    <mergeCell ref="E199:H199"/>
    <mergeCell ref="E200:H200"/>
    <mergeCell ref="E201:H201"/>
    <mergeCell ref="E212:H212"/>
    <mergeCell ref="E213:H213"/>
    <mergeCell ref="E214:H214"/>
    <mergeCell ref="E215:H215"/>
    <mergeCell ref="E216:H216"/>
    <mergeCell ref="E207:H207"/>
    <mergeCell ref="E208:H208"/>
    <mergeCell ref="E209:H209"/>
    <mergeCell ref="E210:H210"/>
    <mergeCell ref="E211:H211"/>
    <mergeCell ref="E222:H222"/>
    <mergeCell ref="E223:H223"/>
    <mergeCell ref="E224:H224"/>
    <mergeCell ref="E225:H225"/>
    <mergeCell ref="E226:H226"/>
    <mergeCell ref="E217:H217"/>
    <mergeCell ref="E218:H218"/>
    <mergeCell ref="E219:H219"/>
    <mergeCell ref="E220:H220"/>
    <mergeCell ref="E221:H221"/>
    <mergeCell ref="E232:H232"/>
    <mergeCell ref="E233:H233"/>
    <mergeCell ref="E234:H234"/>
    <mergeCell ref="E235:H235"/>
    <mergeCell ref="E236:H236"/>
    <mergeCell ref="E227:H227"/>
    <mergeCell ref="E228:H228"/>
    <mergeCell ref="E229:H229"/>
    <mergeCell ref="E230:H230"/>
    <mergeCell ref="E231:H231"/>
    <mergeCell ref="E242:H242"/>
    <mergeCell ref="E243:H243"/>
    <mergeCell ref="E244:H244"/>
    <mergeCell ref="E245:H245"/>
    <mergeCell ref="E246:H246"/>
    <mergeCell ref="E237:H237"/>
    <mergeCell ref="E238:H238"/>
    <mergeCell ref="E239:H239"/>
    <mergeCell ref="E240:H240"/>
    <mergeCell ref="E241:H241"/>
    <mergeCell ref="E252:H252"/>
    <mergeCell ref="E253:H253"/>
    <mergeCell ref="E254:H254"/>
    <mergeCell ref="E255:H255"/>
    <mergeCell ref="E256:H256"/>
    <mergeCell ref="E247:H247"/>
    <mergeCell ref="E248:H248"/>
    <mergeCell ref="E249:H249"/>
    <mergeCell ref="E250:H250"/>
    <mergeCell ref="E251:H251"/>
    <mergeCell ref="E262:H262"/>
    <mergeCell ref="E263:H263"/>
    <mergeCell ref="E264:H264"/>
    <mergeCell ref="E265:H265"/>
    <mergeCell ref="E266:H266"/>
    <mergeCell ref="E257:H257"/>
    <mergeCell ref="E258:H258"/>
    <mergeCell ref="E259:H259"/>
    <mergeCell ref="E260:H260"/>
    <mergeCell ref="E261:H261"/>
    <mergeCell ref="E272:H272"/>
    <mergeCell ref="E273:H273"/>
    <mergeCell ref="E274:H274"/>
    <mergeCell ref="E275:H275"/>
    <mergeCell ref="E276:H276"/>
    <mergeCell ref="E267:H267"/>
    <mergeCell ref="E268:H268"/>
    <mergeCell ref="E269:H269"/>
    <mergeCell ref="E270:H270"/>
    <mergeCell ref="E271:H271"/>
    <mergeCell ref="E282:H282"/>
    <mergeCell ref="E283:H283"/>
    <mergeCell ref="E284:H284"/>
    <mergeCell ref="E285:H285"/>
    <mergeCell ref="E286:H286"/>
    <mergeCell ref="E277:H277"/>
    <mergeCell ref="E278:H278"/>
    <mergeCell ref="E279:H279"/>
    <mergeCell ref="E280:H280"/>
    <mergeCell ref="E281:H281"/>
    <mergeCell ref="E292:H292"/>
    <mergeCell ref="E293:H293"/>
    <mergeCell ref="E294:H294"/>
    <mergeCell ref="E295:H295"/>
    <mergeCell ref="E296:H296"/>
    <mergeCell ref="E287:H287"/>
    <mergeCell ref="E288:H288"/>
    <mergeCell ref="E289:H289"/>
    <mergeCell ref="E290:H290"/>
    <mergeCell ref="E291:H291"/>
    <mergeCell ref="E302:H302"/>
    <mergeCell ref="E303:H303"/>
    <mergeCell ref="E304:H304"/>
    <mergeCell ref="E305:H305"/>
    <mergeCell ref="E306:H306"/>
    <mergeCell ref="E297:H297"/>
    <mergeCell ref="E298:H298"/>
    <mergeCell ref="E299:H299"/>
    <mergeCell ref="E300:H300"/>
    <mergeCell ref="E301:H301"/>
    <mergeCell ref="E312:H312"/>
    <mergeCell ref="E313:H313"/>
    <mergeCell ref="E314:H314"/>
    <mergeCell ref="E315:H315"/>
    <mergeCell ref="E316:H316"/>
    <mergeCell ref="E307:H307"/>
    <mergeCell ref="E308:H308"/>
    <mergeCell ref="E309:H309"/>
    <mergeCell ref="E310:H310"/>
    <mergeCell ref="E311:H311"/>
    <mergeCell ref="E322:H322"/>
    <mergeCell ref="E323:H323"/>
    <mergeCell ref="E324:H324"/>
    <mergeCell ref="E325:H325"/>
    <mergeCell ref="E326:H326"/>
    <mergeCell ref="E317:H317"/>
    <mergeCell ref="E318:H318"/>
    <mergeCell ref="E319:H319"/>
    <mergeCell ref="E320:H320"/>
    <mergeCell ref="E321:H321"/>
    <mergeCell ref="E332:H332"/>
    <mergeCell ref="E333:H333"/>
    <mergeCell ref="E334:H334"/>
    <mergeCell ref="E335:H335"/>
    <mergeCell ref="E336:H336"/>
    <mergeCell ref="E327:H327"/>
    <mergeCell ref="E328:H328"/>
    <mergeCell ref="E329:H329"/>
    <mergeCell ref="E330:H330"/>
    <mergeCell ref="E331:H331"/>
    <mergeCell ref="E342:H342"/>
    <mergeCell ref="E343:H343"/>
    <mergeCell ref="E344:H344"/>
    <mergeCell ref="E345:H345"/>
    <mergeCell ref="E346:H346"/>
    <mergeCell ref="E337:H337"/>
    <mergeCell ref="E338:H338"/>
    <mergeCell ref="E339:H339"/>
    <mergeCell ref="E340:H340"/>
    <mergeCell ref="E341:H341"/>
    <mergeCell ref="E352:H352"/>
    <mergeCell ref="E353:H353"/>
    <mergeCell ref="E354:H354"/>
    <mergeCell ref="E355:H355"/>
    <mergeCell ref="E356:H356"/>
    <mergeCell ref="E347:H347"/>
    <mergeCell ref="E348:H348"/>
    <mergeCell ref="E349:H349"/>
    <mergeCell ref="E350:H350"/>
    <mergeCell ref="E351:H351"/>
    <mergeCell ref="E363:H363"/>
    <mergeCell ref="E364:H364"/>
    <mergeCell ref="E365:H365"/>
    <mergeCell ref="E366:H366"/>
    <mergeCell ref="E357:H357"/>
    <mergeCell ref="E358:H358"/>
    <mergeCell ref="E359:H359"/>
    <mergeCell ref="E360:H360"/>
    <mergeCell ref="E361:H361"/>
    <mergeCell ref="C80:D80"/>
    <mergeCell ref="E387:H387"/>
    <mergeCell ref="E388:H388"/>
    <mergeCell ref="E382:H382"/>
    <mergeCell ref="E383:H383"/>
    <mergeCell ref="E384:H384"/>
    <mergeCell ref="E385:H385"/>
    <mergeCell ref="E386:H386"/>
    <mergeCell ref="E377:H377"/>
    <mergeCell ref="E378:H378"/>
    <mergeCell ref="E379:H379"/>
    <mergeCell ref="E380:H380"/>
    <mergeCell ref="E381:H381"/>
    <mergeCell ref="E372:H372"/>
    <mergeCell ref="E373:H373"/>
    <mergeCell ref="E374:H374"/>
    <mergeCell ref="E375:H375"/>
    <mergeCell ref="E376:H376"/>
    <mergeCell ref="E367:H367"/>
    <mergeCell ref="E368:H368"/>
    <mergeCell ref="E369:H369"/>
    <mergeCell ref="E370:H370"/>
    <mergeCell ref="E371:H371"/>
    <mergeCell ref="E362:H362"/>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39EFA-03B9-4D33-8B87-656A2E0FEB01}">
  <sheetPr codeName="Hoja20">
    <tabColor rgb="FFF38A21"/>
  </sheetPr>
  <dimension ref="B2:H198"/>
  <sheetViews>
    <sheetView topLeftCell="A31" zoomScaleNormal="100" workbookViewId="0">
      <selection activeCell="B35" sqref="B35"/>
    </sheetView>
  </sheetViews>
  <sheetFormatPr baseColWidth="10" defaultRowHeight="15" x14ac:dyDescent="0.25"/>
  <cols>
    <col min="1" max="1" width="7.28515625" customWidth="1"/>
    <col min="2" max="2" width="22" customWidth="1"/>
    <col min="3" max="3" width="55.28515625" customWidth="1"/>
    <col min="4" max="4" width="90" customWidth="1"/>
    <col min="5" max="5" width="9" bestFit="1" customWidth="1"/>
    <col min="8" max="8" width="23" customWidth="1"/>
  </cols>
  <sheetData>
    <row r="2" spans="2:8" ht="15" customHeight="1" x14ac:dyDescent="0.25">
      <c r="B2" s="239" t="s">
        <v>6441</v>
      </c>
      <c r="C2" s="239"/>
      <c r="D2" s="297" t="s">
        <v>6459</v>
      </c>
      <c r="E2" s="299" t="s">
        <v>6442</v>
      </c>
      <c r="F2" s="299"/>
      <c r="G2" s="299"/>
      <c r="H2" s="299"/>
    </row>
    <row r="3" spans="2:8" ht="15" customHeight="1" x14ac:dyDescent="0.25">
      <c r="B3" s="239"/>
      <c r="C3" s="239"/>
      <c r="D3" s="298"/>
      <c r="E3" s="299"/>
      <c r="F3" s="299"/>
      <c r="G3" s="299"/>
      <c r="H3" s="299"/>
    </row>
    <row r="4" spans="2:8" x14ac:dyDescent="0.25">
      <c r="B4" s="5" t="s">
        <v>265</v>
      </c>
      <c r="C4" s="5" t="s">
        <v>257</v>
      </c>
      <c r="D4" s="127" t="s">
        <v>258</v>
      </c>
      <c r="E4" s="293" t="s">
        <v>286</v>
      </c>
      <c r="F4" s="293"/>
      <c r="G4" s="293"/>
      <c r="H4" s="293"/>
    </row>
    <row r="5" spans="2:8" ht="47.25" customHeight="1" x14ac:dyDescent="0.25">
      <c r="B5" s="66" t="s">
        <v>6443</v>
      </c>
      <c r="C5" s="111"/>
      <c r="D5" s="21" t="s">
        <v>6476</v>
      </c>
      <c r="E5" s="280"/>
      <c r="F5" s="280"/>
      <c r="G5" s="280"/>
      <c r="H5" s="280"/>
    </row>
    <row r="6" spans="2:8" ht="45" x14ac:dyDescent="0.25">
      <c r="B6" s="20" t="s">
        <v>6444</v>
      </c>
      <c r="C6" s="110" t="s">
        <v>6445</v>
      </c>
      <c r="D6" s="76" t="s">
        <v>6446</v>
      </c>
      <c r="E6" s="279"/>
      <c r="F6" s="279"/>
      <c r="G6" s="279"/>
      <c r="H6" s="279"/>
    </row>
    <row r="7" spans="2:8" ht="45.75" customHeight="1" x14ac:dyDescent="0.25">
      <c r="B7" s="12" t="s">
        <v>6447</v>
      </c>
      <c r="C7" s="111"/>
      <c r="D7" s="109" t="s">
        <v>6448</v>
      </c>
      <c r="E7" s="294"/>
      <c r="F7" s="294"/>
      <c r="G7" s="294"/>
      <c r="H7" s="294"/>
    </row>
    <row r="8" spans="2:8" ht="30" x14ac:dyDescent="0.25">
      <c r="B8" s="20" t="s">
        <v>6449</v>
      </c>
      <c r="C8" s="160"/>
      <c r="D8" s="4" t="s">
        <v>6450</v>
      </c>
      <c r="E8" s="277"/>
      <c r="F8" s="277"/>
      <c r="G8" s="277"/>
      <c r="H8" s="277"/>
    </row>
    <row r="9" spans="2:8" ht="45" x14ac:dyDescent="0.25">
      <c r="B9" s="12" t="s">
        <v>6451</v>
      </c>
      <c r="C9" s="183"/>
      <c r="D9" s="21" t="s">
        <v>6452</v>
      </c>
      <c r="E9" s="276"/>
      <c r="F9" s="276"/>
      <c r="G9" s="276"/>
      <c r="H9" s="276"/>
    </row>
    <row r="10" spans="2:8" ht="30" x14ac:dyDescent="0.25">
      <c r="B10" s="20" t="s">
        <v>6453</v>
      </c>
      <c r="C10" s="160"/>
      <c r="D10" s="4" t="s">
        <v>6454</v>
      </c>
      <c r="E10" s="277"/>
      <c r="F10" s="277"/>
      <c r="G10" s="277"/>
      <c r="H10" s="277"/>
    </row>
    <row r="11" spans="2:8" ht="90" x14ac:dyDescent="0.25">
      <c r="B11" s="12" t="s">
        <v>6455</v>
      </c>
      <c r="C11" s="183"/>
      <c r="D11" s="13" t="s">
        <v>6456</v>
      </c>
      <c r="E11" s="276"/>
      <c r="F11" s="276"/>
      <c r="G11" s="276"/>
      <c r="H11" s="276"/>
    </row>
    <row r="12" spans="2:8" ht="45" x14ac:dyDescent="0.25">
      <c r="B12" s="20" t="s">
        <v>6457</v>
      </c>
      <c r="C12" s="160"/>
      <c r="D12" s="4" t="s">
        <v>6458</v>
      </c>
      <c r="E12" s="277"/>
      <c r="F12" s="277"/>
      <c r="G12" s="277"/>
      <c r="H12" s="277"/>
    </row>
    <row r="13" spans="2:8" ht="30" x14ac:dyDescent="0.25">
      <c r="B13" s="12" t="s">
        <v>6460</v>
      </c>
      <c r="C13" s="183"/>
      <c r="D13" s="21" t="s">
        <v>6461</v>
      </c>
      <c r="E13" s="276"/>
      <c r="F13" s="276"/>
      <c r="G13" s="276"/>
      <c r="H13" s="276"/>
    </row>
    <row r="14" spans="2:8" ht="45" x14ac:dyDescent="0.25">
      <c r="B14" s="20" t="s">
        <v>6462</v>
      </c>
      <c r="C14" s="110" t="s">
        <v>6463</v>
      </c>
      <c r="D14" s="4" t="s">
        <v>6464</v>
      </c>
      <c r="E14" s="277"/>
      <c r="F14" s="277"/>
      <c r="G14" s="277"/>
      <c r="H14" s="277"/>
    </row>
    <row r="15" spans="2:8" ht="45" x14ac:dyDescent="0.25">
      <c r="B15" s="12" t="s">
        <v>6465</v>
      </c>
      <c r="C15" s="111" t="s">
        <v>1006</v>
      </c>
      <c r="D15" s="13" t="s">
        <v>6466</v>
      </c>
      <c r="E15" s="276"/>
      <c r="F15" s="276"/>
      <c r="G15" s="276"/>
      <c r="H15" s="276"/>
    </row>
    <row r="16" spans="2:8" ht="30" x14ac:dyDescent="0.25">
      <c r="B16" s="20" t="s">
        <v>6467</v>
      </c>
      <c r="C16" s="160"/>
      <c r="D16" s="4" t="s">
        <v>6468</v>
      </c>
      <c r="E16" s="277"/>
      <c r="F16" s="277"/>
      <c r="G16" s="277"/>
      <c r="H16" s="277"/>
    </row>
    <row r="17" spans="2:8" ht="39.75" customHeight="1" x14ac:dyDescent="0.25">
      <c r="B17" s="12"/>
      <c r="C17" s="183"/>
      <c r="D17" s="21" t="s">
        <v>6469</v>
      </c>
      <c r="E17" s="276"/>
      <c r="F17" s="276"/>
      <c r="G17" s="276"/>
      <c r="H17" s="276"/>
    </row>
    <row r="18" spans="2:8" ht="22.5" customHeight="1" x14ac:dyDescent="0.25">
      <c r="B18" s="20"/>
      <c r="C18" s="160"/>
      <c r="D18" s="4" t="s">
        <v>6470</v>
      </c>
      <c r="E18" s="277"/>
      <c r="F18" s="277"/>
      <c r="G18" s="277"/>
      <c r="H18" s="277"/>
    </row>
    <row r="19" spans="2:8" ht="23.25" customHeight="1" x14ac:dyDescent="0.25">
      <c r="B19" s="12"/>
      <c r="C19" s="183"/>
      <c r="D19" s="21" t="s">
        <v>6471</v>
      </c>
      <c r="E19" s="276"/>
      <c r="F19" s="276"/>
      <c r="G19" s="276"/>
      <c r="H19" s="276"/>
    </row>
    <row r="20" spans="2:8" ht="20.25" customHeight="1" x14ac:dyDescent="0.25">
      <c r="B20" s="20"/>
      <c r="C20" s="160"/>
      <c r="D20" s="4" t="s">
        <v>6472</v>
      </c>
      <c r="E20" s="277"/>
      <c r="F20" s="277"/>
      <c r="G20" s="277"/>
      <c r="H20" s="277"/>
    </row>
    <row r="21" spans="2:8" ht="23.25" customHeight="1" x14ac:dyDescent="0.25">
      <c r="B21" s="12"/>
      <c r="C21" s="183"/>
      <c r="D21" s="21" t="s">
        <v>6473</v>
      </c>
      <c r="E21" s="276"/>
      <c r="F21" s="276"/>
      <c r="G21" s="276"/>
      <c r="H21" s="276"/>
    </row>
    <row r="22" spans="2:8" ht="23.25" customHeight="1" x14ac:dyDescent="0.25">
      <c r="B22" s="20"/>
      <c r="C22" s="160"/>
      <c r="D22" s="4" t="s">
        <v>6474</v>
      </c>
      <c r="E22" s="277"/>
      <c r="F22" s="277"/>
      <c r="G22" s="277"/>
      <c r="H22" s="277"/>
    </row>
    <row r="23" spans="2:8" ht="108" customHeight="1" thickBot="1" x14ac:dyDescent="0.3">
      <c r="B23" s="12"/>
      <c r="C23" s="183"/>
      <c r="D23" s="186" t="s">
        <v>6475</v>
      </c>
      <c r="E23" s="276"/>
      <c r="F23" s="276"/>
      <c r="G23" s="276"/>
      <c r="H23" s="276"/>
    </row>
    <row r="24" spans="2:8" ht="196.5" thickTop="1" thickBot="1" x14ac:dyDescent="0.3">
      <c r="B24" s="20" t="s">
        <v>6477</v>
      </c>
      <c r="C24" s="188" t="s">
        <v>6478</v>
      </c>
      <c r="D24" s="189" t="s">
        <v>6479</v>
      </c>
      <c r="E24" s="296"/>
      <c r="F24" s="277"/>
      <c r="G24" s="277"/>
      <c r="H24" s="277"/>
    </row>
    <row r="25" spans="2:8" ht="60.75" thickTop="1" x14ac:dyDescent="0.25">
      <c r="B25" s="12" t="s">
        <v>6480</v>
      </c>
      <c r="C25" s="183"/>
      <c r="D25" s="187" t="s">
        <v>6481</v>
      </c>
      <c r="E25" s="276"/>
      <c r="F25" s="276"/>
      <c r="G25" s="276"/>
      <c r="H25" s="276"/>
    </row>
    <row r="26" spans="2:8" ht="120" x14ac:dyDescent="0.25">
      <c r="B26" s="20" t="s">
        <v>6482</v>
      </c>
      <c r="C26" s="110" t="s">
        <v>6484</v>
      </c>
      <c r="D26" s="4" t="s">
        <v>6483</v>
      </c>
      <c r="E26" s="277"/>
      <c r="F26" s="277"/>
      <c r="G26" s="277"/>
      <c r="H26" s="277"/>
    </row>
    <row r="27" spans="2:8" ht="120" x14ac:dyDescent="0.25">
      <c r="B27" s="12" t="s">
        <v>6485</v>
      </c>
      <c r="C27" s="112" t="s">
        <v>6488</v>
      </c>
      <c r="D27" s="13" t="s">
        <v>6486</v>
      </c>
      <c r="E27" s="276"/>
      <c r="F27" s="276"/>
      <c r="G27" s="276"/>
      <c r="H27" s="276"/>
    </row>
    <row r="28" spans="2:8" ht="180" x14ac:dyDescent="0.25">
      <c r="B28" s="20" t="s">
        <v>6487</v>
      </c>
      <c r="C28" s="110" t="s">
        <v>6490</v>
      </c>
      <c r="D28" s="4" t="s">
        <v>6489</v>
      </c>
      <c r="E28" s="277"/>
      <c r="F28" s="277"/>
      <c r="G28" s="277"/>
      <c r="H28" s="277"/>
    </row>
    <row r="29" spans="2:8" ht="195" x14ac:dyDescent="0.25">
      <c r="B29" s="12" t="s">
        <v>6492</v>
      </c>
      <c r="C29" s="112" t="s">
        <v>6491</v>
      </c>
      <c r="D29" s="13" t="s">
        <v>6493</v>
      </c>
      <c r="E29" s="276"/>
      <c r="F29" s="276"/>
      <c r="G29" s="276"/>
      <c r="H29" s="276"/>
    </row>
    <row r="30" spans="2:8" ht="150" x14ac:dyDescent="0.25">
      <c r="B30" s="20" t="s">
        <v>6494</v>
      </c>
      <c r="C30" s="110" t="s">
        <v>6496</v>
      </c>
      <c r="D30" s="4" t="s">
        <v>6497</v>
      </c>
      <c r="E30" s="277"/>
      <c r="F30" s="277"/>
      <c r="G30" s="277"/>
      <c r="H30" s="277"/>
    </row>
    <row r="31" spans="2:8" ht="30" x14ac:dyDescent="0.25">
      <c r="B31" s="12" t="s">
        <v>6495</v>
      </c>
      <c r="C31" s="191" t="s">
        <v>6498</v>
      </c>
      <c r="D31" s="13" t="s">
        <v>6499</v>
      </c>
      <c r="E31" s="276"/>
      <c r="F31" s="276"/>
      <c r="G31" s="276"/>
      <c r="H31" s="276"/>
    </row>
    <row r="32" spans="2:8" ht="60" x14ac:dyDescent="0.25">
      <c r="B32" s="20" t="s">
        <v>6502</v>
      </c>
      <c r="C32" s="110" t="s">
        <v>6500</v>
      </c>
      <c r="D32" s="4" t="s">
        <v>6501</v>
      </c>
      <c r="E32" s="277"/>
      <c r="F32" s="277"/>
      <c r="G32" s="277"/>
      <c r="H32" s="277"/>
    </row>
    <row r="33" spans="2:8" ht="45" x14ac:dyDescent="0.25">
      <c r="B33" s="12" t="s">
        <v>6503</v>
      </c>
      <c r="C33" s="112" t="s">
        <v>6504</v>
      </c>
      <c r="D33" s="13" t="s">
        <v>6505</v>
      </c>
      <c r="E33" s="276"/>
      <c r="F33" s="276"/>
      <c r="G33" s="276"/>
      <c r="H33" s="276"/>
    </row>
    <row r="34" spans="2:8" x14ac:dyDescent="0.25">
      <c r="B34" s="20" t="s">
        <v>6506</v>
      </c>
      <c r="C34" s="160"/>
      <c r="D34" s="4" t="s">
        <v>6507</v>
      </c>
      <c r="E34" s="277"/>
      <c r="F34" s="277"/>
      <c r="G34" s="277"/>
      <c r="H34" s="277"/>
    </row>
    <row r="35" spans="2:8" x14ac:dyDescent="0.25">
      <c r="B35" s="12"/>
      <c r="C35" s="183"/>
      <c r="D35" s="21"/>
      <c r="E35" s="276"/>
      <c r="F35" s="276"/>
      <c r="G35" s="276"/>
      <c r="H35" s="276"/>
    </row>
    <row r="36" spans="2:8" x14ac:dyDescent="0.25">
      <c r="B36" s="20"/>
      <c r="C36" s="160"/>
      <c r="D36" s="4"/>
      <c r="E36" s="277"/>
      <c r="F36" s="277"/>
      <c r="G36" s="277"/>
      <c r="H36" s="277"/>
    </row>
    <row r="37" spans="2:8" x14ac:dyDescent="0.25">
      <c r="B37" s="12"/>
      <c r="C37" s="183"/>
      <c r="D37" s="21"/>
      <c r="E37" s="276"/>
      <c r="F37" s="276"/>
      <c r="G37" s="276"/>
      <c r="H37" s="276"/>
    </row>
    <row r="38" spans="2:8" x14ac:dyDescent="0.25">
      <c r="B38" s="20"/>
      <c r="C38" s="160"/>
      <c r="D38" s="4"/>
      <c r="E38" s="277"/>
      <c r="F38" s="277"/>
      <c r="G38" s="277"/>
      <c r="H38" s="277"/>
    </row>
    <row r="39" spans="2:8" x14ac:dyDescent="0.25">
      <c r="B39" s="12"/>
      <c r="C39" s="183"/>
      <c r="D39" s="21"/>
      <c r="E39" s="276"/>
      <c r="F39" s="276"/>
      <c r="G39" s="276"/>
      <c r="H39" s="276"/>
    </row>
    <row r="40" spans="2:8" x14ac:dyDescent="0.25">
      <c r="B40" s="20"/>
      <c r="C40" s="160"/>
      <c r="D40" s="4"/>
      <c r="E40" s="277"/>
      <c r="F40" s="277"/>
      <c r="G40" s="277"/>
      <c r="H40" s="277"/>
    </row>
    <row r="41" spans="2:8" x14ac:dyDescent="0.25">
      <c r="B41" s="12"/>
      <c r="C41" s="183"/>
      <c r="D41" s="21"/>
      <c r="E41" s="276"/>
      <c r="F41" s="276"/>
      <c r="G41" s="276"/>
      <c r="H41" s="276"/>
    </row>
    <row r="42" spans="2:8" x14ac:dyDescent="0.25">
      <c r="B42" s="20"/>
      <c r="C42" s="160"/>
      <c r="D42" s="4"/>
      <c r="E42" s="277"/>
      <c r="F42" s="277"/>
      <c r="G42" s="277"/>
      <c r="H42" s="277"/>
    </row>
    <row r="43" spans="2:8" x14ac:dyDescent="0.25">
      <c r="B43" s="12"/>
      <c r="C43" s="183"/>
      <c r="D43" s="21"/>
      <c r="E43" s="276"/>
      <c r="F43" s="276"/>
      <c r="G43" s="276"/>
      <c r="H43" s="276"/>
    </row>
    <row r="44" spans="2:8" x14ac:dyDescent="0.25">
      <c r="B44" s="20"/>
      <c r="C44" s="160"/>
      <c r="D44" s="4"/>
      <c r="E44" s="277"/>
      <c r="F44" s="277"/>
      <c r="G44" s="277"/>
      <c r="H44" s="277"/>
    </row>
    <row r="45" spans="2:8" x14ac:dyDescent="0.25">
      <c r="B45" s="12"/>
      <c r="C45" s="183"/>
      <c r="D45" s="21"/>
      <c r="E45" s="276"/>
      <c r="F45" s="276"/>
      <c r="G45" s="276"/>
      <c r="H45" s="276"/>
    </row>
    <row r="46" spans="2:8" x14ac:dyDescent="0.25">
      <c r="B46" s="20"/>
      <c r="C46" s="160"/>
      <c r="D46" s="4"/>
      <c r="E46" s="277"/>
      <c r="F46" s="277"/>
      <c r="G46" s="277"/>
      <c r="H46" s="277"/>
    </row>
    <row r="47" spans="2:8" x14ac:dyDescent="0.25">
      <c r="B47" s="12"/>
      <c r="C47" s="183"/>
      <c r="D47" s="21"/>
      <c r="E47" s="276"/>
      <c r="F47" s="276"/>
      <c r="G47" s="276"/>
      <c r="H47" s="276"/>
    </row>
    <row r="48" spans="2:8" x14ac:dyDescent="0.25">
      <c r="B48" s="20"/>
      <c r="C48" s="160"/>
      <c r="D48" s="4"/>
      <c r="E48" s="277"/>
      <c r="F48" s="277"/>
      <c r="G48" s="277"/>
      <c r="H48" s="277"/>
    </row>
    <row r="49" spans="2:8" x14ac:dyDescent="0.25">
      <c r="B49" s="12"/>
      <c r="C49" s="183"/>
      <c r="D49" s="21"/>
      <c r="E49" s="276"/>
      <c r="F49" s="276"/>
      <c r="G49" s="276"/>
      <c r="H49" s="276"/>
    </row>
    <row r="50" spans="2:8" x14ac:dyDescent="0.25">
      <c r="B50" s="20"/>
      <c r="C50" s="160"/>
      <c r="D50" s="4"/>
      <c r="E50" s="277"/>
      <c r="F50" s="277"/>
      <c r="G50" s="277"/>
      <c r="H50" s="277"/>
    </row>
    <row r="51" spans="2:8" x14ac:dyDescent="0.25">
      <c r="B51" s="12"/>
      <c r="C51" s="183"/>
      <c r="D51" s="21"/>
      <c r="E51" s="276"/>
      <c r="F51" s="276"/>
      <c r="G51" s="276"/>
      <c r="H51" s="276"/>
    </row>
    <row r="52" spans="2:8" x14ac:dyDescent="0.25">
      <c r="B52" s="20"/>
      <c r="C52" s="160"/>
      <c r="D52" s="4"/>
      <c r="E52" s="277"/>
      <c r="F52" s="277"/>
      <c r="G52" s="277"/>
      <c r="H52" s="277"/>
    </row>
    <row r="53" spans="2:8" x14ac:dyDescent="0.25">
      <c r="B53" s="12"/>
      <c r="C53" s="183"/>
      <c r="D53" s="21"/>
      <c r="E53" s="276"/>
      <c r="F53" s="276"/>
      <c r="G53" s="276"/>
      <c r="H53" s="276"/>
    </row>
    <row r="54" spans="2:8" x14ac:dyDescent="0.25">
      <c r="B54" s="20"/>
      <c r="C54" s="160"/>
      <c r="D54" s="4"/>
      <c r="E54" s="277"/>
      <c r="F54" s="277"/>
      <c r="G54" s="277"/>
      <c r="H54" s="277"/>
    </row>
    <row r="55" spans="2:8" x14ac:dyDescent="0.25">
      <c r="B55" s="12"/>
      <c r="C55" s="183"/>
      <c r="D55" s="21"/>
      <c r="E55" s="276"/>
      <c r="F55" s="276"/>
      <c r="G55" s="276"/>
      <c r="H55" s="276"/>
    </row>
    <row r="56" spans="2:8" x14ac:dyDescent="0.25">
      <c r="B56" s="20"/>
      <c r="C56" s="160"/>
      <c r="D56" s="4"/>
      <c r="E56" s="277"/>
      <c r="F56" s="277"/>
      <c r="G56" s="277"/>
      <c r="H56" s="277"/>
    </row>
    <row r="57" spans="2:8" x14ac:dyDescent="0.25">
      <c r="B57" s="12"/>
      <c r="C57" s="183"/>
      <c r="D57" s="21"/>
      <c r="E57" s="276"/>
      <c r="F57" s="276"/>
      <c r="G57" s="276"/>
      <c r="H57" s="276"/>
    </row>
    <row r="58" spans="2:8" x14ac:dyDescent="0.25">
      <c r="B58" s="20"/>
      <c r="C58" s="160"/>
      <c r="D58" s="4"/>
      <c r="E58" s="277"/>
      <c r="F58" s="277"/>
      <c r="G58" s="277"/>
      <c r="H58" s="277"/>
    </row>
    <row r="59" spans="2:8" x14ac:dyDescent="0.25">
      <c r="B59" s="12"/>
      <c r="C59" s="183"/>
      <c r="D59" s="21"/>
      <c r="E59" s="276"/>
      <c r="F59" s="276"/>
      <c r="G59" s="276"/>
      <c r="H59" s="276"/>
    </row>
    <row r="60" spans="2:8" x14ac:dyDescent="0.25">
      <c r="B60" s="20"/>
      <c r="C60" s="160"/>
      <c r="D60" s="4"/>
      <c r="E60" s="277"/>
      <c r="F60" s="277"/>
      <c r="G60" s="277"/>
      <c r="H60" s="277"/>
    </row>
    <row r="61" spans="2:8" x14ac:dyDescent="0.25">
      <c r="B61" s="12"/>
      <c r="C61" s="183"/>
      <c r="D61" s="21"/>
      <c r="E61" s="276"/>
      <c r="F61" s="276"/>
      <c r="G61" s="276"/>
      <c r="H61" s="276"/>
    </row>
    <row r="62" spans="2:8" x14ac:dyDescent="0.25">
      <c r="B62" s="20"/>
      <c r="C62" s="160"/>
      <c r="D62" s="4"/>
      <c r="E62" s="277"/>
      <c r="F62" s="277"/>
      <c r="G62" s="277"/>
      <c r="H62" s="277"/>
    </row>
    <row r="63" spans="2:8" x14ac:dyDescent="0.25">
      <c r="B63" s="12"/>
      <c r="C63" s="183"/>
      <c r="D63" s="21"/>
      <c r="E63" s="276"/>
      <c r="F63" s="276"/>
      <c r="G63" s="276"/>
      <c r="H63" s="276"/>
    </row>
    <row r="64" spans="2:8" x14ac:dyDescent="0.25">
      <c r="B64" s="20"/>
      <c r="C64" s="160"/>
      <c r="D64" s="4"/>
      <c r="E64" s="277"/>
      <c r="F64" s="277"/>
      <c r="G64" s="277"/>
      <c r="H64" s="277"/>
    </row>
    <row r="65" spans="2:8" x14ac:dyDescent="0.25">
      <c r="B65" s="12"/>
      <c r="C65" s="183"/>
      <c r="D65" s="21"/>
      <c r="E65" s="276"/>
      <c r="F65" s="276"/>
      <c r="G65" s="276"/>
      <c r="H65" s="276"/>
    </row>
    <row r="66" spans="2:8" x14ac:dyDescent="0.25">
      <c r="B66" s="20"/>
      <c r="C66" s="160"/>
      <c r="D66" s="4"/>
      <c r="E66" s="277"/>
      <c r="F66" s="277"/>
      <c r="G66" s="277"/>
      <c r="H66" s="277"/>
    </row>
    <row r="67" spans="2:8" x14ac:dyDescent="0.25">
      <c r="B67" s="12"/>
      <c r="C67" s="183"/>
      <c r="D67" s="21"/>
      <c r="E67" s="276"/>
      <c r="F67" s="276"/>
      <c r="G67" s="276"/>
      <c r="H67" s="276"/>
    </row>
    <row r="68" spans="2:8" x14ac:dyDescent="0.25">
      <c r="B68" s="20"/>
      <c r="C68" s="160"/>
      <c r="D68" s="4"/>
      <c r="E68" s="277"/>
      <c r="F68" s="277"/>
      <c r="G68" s="277"/>
      <c r="H68" s="277"/>
    </row>
    <row r="69" spans="2:8" x14ac:dyDescent="0.25">
      <c r="B69" s="12"/>
      <c r="C69" s="183"/>
      <c r="D69" s="21"/>
      <c r="E69" s="276"/>
      <c r="F69" s="276"/>
      <c r="G69" s="276"/>
      <c r="H69" s="276"/>
    </row>
    <row r="70" spans="2:8" x14ac:dyDescent="0.25">
      <c r="B70" s="20"/>
      <c r="C70" s="160"/>
      <c r="D70" s="4"/>
      <c r="E70" s="277"/>
      <c r="F70" s="277"/>
      <c r="G70" s="277"/>
      <c r="H70" s="277"/>
    </row>
    <row r="71" spans="2:8" x14ac:dyDescent="0.25">
      <c r="B71" s="12"/>
      <c r="C71" s="183"/>
      <c r="D71" s="21"/>
      <c r="E71" s="276"/>
      <c r="F71" s="276"/>
      <c r="G71" s="276"/>
      <c r="H71" s="276"/>
    </row>
    <row r="72" spans="2:8" x14ac:dyDescent="0.25">
      <c r="B72" s="20"/>
      <c r="C72" s="160"/>
      <c r="D72" s="4"/>
      <c r="E72" s="277"/>
      <c r="F72" s="277"/>
      <c r="G72" s="277"/>
      <c r="H72" s="277"/>
    </row>
    <row r="73" spans="2:8" x14ac:dyDescent="0.25">
      <c r="B73" s="12"/>
      <c r="C73" s="183"/>
      <c r="D73" s="21"/>
      <c r="E73" s="276"/>
      <c r="F73" s="276"/>
      <c r="G73" s="276"/>
      <c r="H73" s="276"/>
    </row>
    <row r="74" spans="2:8" x14ac:dyDescent="0.25">
      <c r="B74" s="20"/>
      <c r="C74" s="160"/>
      <c r="D74" s="4"/>
      <c r="E74" s="277"/>
      <c r="F74" s="277"/>
      <c r="G74" s="277"/>
      <c r="H74" s="277"/>
    </row>
    <row r="75" spans="2:8" x14ac:dyDescent="0.25">
      <c r="B75" s="12"/>
      <c r="C75" s="183"/>
      <c r="D75" s="21"/>
      <c r="E75" s="276"/>
      <c r="F75" s="276"/>
      <c r="G75" s="276"/>
      <c r="H75" s="276"/>
    </row>
    <row r="76" spans="2:8" x14ac:dyDescent="0.25">
      <c r="B76" s="20"/>
      <c r="C76" s="160"/>
      <c r="D76" s="4"/>
      <c r="E76" s="277"/>
      <c r="F76" s="277"/>
      <c r="G76" s="277"/>
      <c r="H76" s="277"/>
    </row>
    <row r="77" spans="2:8" x14ac:dyDescent="0.25">
      <c r="B77" s="12"/>
      <c r="C77" s="183"/>
      <c r="D77" s="21"/>
      <c r="E77" s="276"/>
      <c r="F77" s="276"/>
      <c r="G77" s="276"/>
      <c r="H77" s="276"/>
    </row>
    <row r="78" spans="2:8" x14ac:dyDescent="0.25">
      <c r="B78" s="20"/>
      <c r="C78" s="160"/>
      <c r="D78" s="4"/>
      <c r="E78" s="277"/>
      <c r="F78" s="277"/>
      <c r="G78" s="277"/>
      <c r="H78" s="277"/>
    </row>
    <row r="79" spans="2:8" x14ac:dyDescent="0.25">
      <c r="B79" s="12"/>
      <c r="C79" s="183"/>
      <c r="D79" s="21"/>
      <c r="E79" s="276"/>
      <c r="F79" s="276"/>
      <c r="G79" s="276"/>
      <c r="H79" s="276"/>
    </row>
    <row r="80" spans="2:8" x14ac:dyDescent="0.25">
      <c r="B80" s="20"/>
      <c r="C80" s="160"/>
      <c r="D80" s="4"/>
      <c r="E80" s="277"/>
      <c r="F80" s="277"/>
      <c r="G80" s="277"/>
      <c r="H80" s="277"/>
    </row>
    <row r="81" spans="2:8" x14ac:dyDescent="0.25">
      <c r="B81" s="12"/>
      <c r="C81" s="183"/>
      <c r="D81" s="21"/>
      <c r="E81" s="276"/>
      <c r="F81" s="276"/>
      <c r="G81" s="276"/>
      <c r="H81" s="276"/>
    </row>
    <row r="82" spans="2:8" x14ac:dyDescent="0.25">
      <c r="B82" s="20"/>
      <c r="C82" s="160"/>
      <c r="D82" s="4"/>
      <c r="E82" s="277"/>
      <c r="F82" s="277"/>
      <c r="G82" s="277"/>
      <c r="H82" s="277"/>
    </row>
    <row r="83" spans="2:8" x14ac:dyDescent="0.25">
      <c r="B83" s="12"/>
      <c r="C83" s="183"/>
      <c r="D83" s="21"/>
      <c r="E83" s="276"/>
      <c r="F83" s="276"/>
      <c r="G83" s="276"/>
      <c r="H83" s="276"/>
    </row>
    <row r="84" spans="2:8" x14ac:dyDescent="0.25">
      <c r="B84" s="20"/>
      <c r="C84" s="160"/>
      <c r="D84" s="4"/>
      <c r="E84" s="277"/>
      <c r="F84" s="277"/>
      <c r="G84" s="277"/>
      <c r="H84" s="277"/>
    </row>
    <row r="85" spans="2:8" x14ac:dyDescent="0.25">
      <c r="B85" s="12"/>
      <c r="C85" s="183"/>
      <c r="D85" s="21"/>
      <c r="E85" s="276"/>
      <c r="F85" s="276"/>
      <c r="G85" s="276"/>
      <c r="H85" s="276"/>
    </row>
    <row r="86" spans="2:8" x14ac:dyDescent="0.25">
      <c r="B86" s="20"/>
      <c r="C86" s="160"/>
      <c r="D86" s="4"/>
      <c r="E86" s="277"/>
      <c r="F86" s="277"/>
      <c r="G86" s="277"/>
      <c r="H86" s="277"/>
    </row>
    <row r="87" spans="2:8" x14ac:dyDescent="0.25">
      <c r="B87" s="12"/>
      <c r="C87" s="183"/>
      <c r="D87" s="21"/>
      <c r="E87" s="276"/>
      <c r="F87" s="276"/>
      <c r="G87" s="276"/>
      <c r="H87" s="276"/>
    </row>
    <row r="88" spans="2:8" x14ac:dyDescent="0.25">
      <c r="B88" s="20"/>
      <c r="C88" s="160"/>
      <c r="D88" s="4"/>
      <c r="E88" s="277"/>
      <c r="F88" s="277"/>
      <c r="G88" s="277"/>
      <c r="H88" s="277"/>
    </row>
    <row r="89" spans="2:8" x14ac:dyDescent="0.25">
      <c r="B89" s="12"/>
      <c r="C89" s="183"/>
      <c r="D89" s="21"/>
      <c r="E89" s="276"/>
      <c r="F89" s="276"/>
      <c r="G89" s="276"/>
      <c r="H89" s="276"/>
    </row>
    <row r="90" spans="2:8" x14ac:dyDescent="0.25">
      <c r="B90" s="20"/>
      <c r="C90" s="160"/>
      <c r="D90" s="4"/>
      <c r="E90" s="277"/>
      <c r="F90" s="277"/>
      <c r="G90" s="277"/>
      <c r="H90" s="277"/>
    </row>
    <row r="91" spans="2:8" x14ac:dyDescent="0.25">
      <c r="B91" s="12"/>
      <c r="C91" s="183"/>
      <c r="D91" s="21"/>
      <c r="E91" s="276"/>
      <c r="F91" s="276"/>
      <c r="G91" s="276"/>
      <c r="H91" s="276"/>
    </row>
    <row r="92" spans="2:8" x14ac:dyDescent="0.25">
      <c r="B92" s="20"/>
      <c r="C92" s="160"/>
      <c r="D92" s="4"/>
      <c r="E92" s="277"/>
      <c r="F92" s="277"/>
      <c r="G92" s="277"/>
      <c r="H92" s="277"/>
    </row>
    <row r="93" spans="2:8" x14ac:dyDescent="0.25">
      <c r="B93" s="12"/>
      <c r="C93" s="183"/>
      <c r="D93" s="21"/>
      <c r="E93" s="276"/>
      <c r="F93" s="276"/>
      <c r="G93" s="276"/>
      <c r="H93" s="276"/>
    </row>
    <row r="94" spans="2:8" x14ac:dyDescent="0.25">
      <c r="B94" s="20"/>
      <c r="C94" s="160"/>
      <c r="D94" s="4"/>
      <c r="E94" s="277"/>
      <c r="F94" s="277"/>
      <c r="G94" s="277"/>
      <c r="H94" s="277"/>
    </row>
    <row r="95" spans="2:8" x14ac:dyDescent="0.25">
      <c r="B95" s="12"/>
      <c r="C95" s="183"/>
      <c r="D95" s="21"/>
      <c r="E95" s="276"/>
      <c r="F95" s="276"/>
      <c r="G95" s="276"/>
      <c r="H95" s="276"/>
    </row>
    <row r="96" spans="2:8" x14ac:dyDescent="0.25">
      <c r="B96" s="20"/>
      <c r="C96" s="160"/>
      <c r="D96" s="4"/>
      <c r="E96" s="277"/>
      <c r="F96" s="277"/>
      <c r="G96" s="277"/>
      <c r="H96" s="277"/>
    </row>
    <row r="97" spans="2:8" x14ac:dyDescent="0.25">
      <c r="B97" s="12"/>
      <c r="C97" s="183"/>
      <c r="D97" s="21"/>
      <c r="E97" s="276"/>
      <c r="F97" s="276"/>
      <c r="G97" s="276"/>
      <c r="H97" s="276"/>
    </row>
    <row r="98" spans="2:8" x14ac:dyDescent="0.25">
      <c r="B98" s="20"/>
      <c r="C98" s="160"/>
      <c r="D98" s="4"/>
      <c r="E98" s="277"/>
      <c r="F98" s="277"/>
      <c r="G98" s="277"/>
      <c r="H98" s="277"/>
    </row>
    <row r="99" spans="2:8" x14ac:dyDescent="0.25">
      <c r="B99" s="12"/>
      <c r="C99" s="183"/>
      <c r="D99" s="21"/>
      <c r="E99" s="276"/>
      <c r="F99" s="276"/>
      <c r="G99" s="276"/>
      <c r="H99" s="276"/>
    </row>
    <row r="100" spans="2:8" x14ac:dyDescent="0.25">
      <c r="B100" s="20"/>
      <c r="C100" s="160"/>
      <c r="D100" s="4"/>
      <c r="E100" s="277"/>
      <c r="F100" s="277"/>
      <c r="G100" s="277"/>
      <c r="H100" s="277"/>
    </row>
    <row r="101" spans="2:8" x14ac:dyDescent="0.25">
      <c r="B101" s="12"/>
      <c r="C101" s="183"/>
      <c r="D101" s="21"/>
      <c r="E101" s="276"/>
      <c r="F101" s="276"/>
      <c r="G101" s="276"/>
      <c r="H101" s="276"/>
    </row>
    <row r="102" spans="2:8" x14ac:dyDescent="0.25">
      <c r="B102" s="20"/>
      <c r="C102" s="160"/>
      <c r="D102" s="4"/>
      <c r="E102" s="277"/>
      <c r="F102" s="277"/>
      <c r="G102" s="277"/>
      <c r="H102" s="277"/>
    </row>
    <row r="103" spans="2:8" x14ac:dyDescent="0.25">
      <c r="B103" s="12"/>
      <c r="C103" s="183"/>
      <c r="D103" s="21"/>
      <c r="E103" s="276"/>
      <c r="F103" s="276"/>
      <c r="G103" s="276"/>
      <c r="H103" s="276"/>
    </row>
    <row r="104" spans="2:8" x14ac:dyDescent="0.25">
      <c r="B104" s="20"/>
      <c r="C104" s="160"/>
      <c r="D104" s="4"/>
      <c r="E104" s="277"/>
      <c r="F104" s="277"/>
      <c r="G104" s="277"/>
      <c r="H104" s="277"/>
    </row>
    <row r="105" spans="2:8" x14ac:dyDescent="0.25">
      <c r="B105" s="12"/>
      <c r="C105" s="183"/>
      <c r="D105" s="21"/>
      <c r="E105" s="276"/>
      <c r="F105" s="276"/>
      <c r="G105" s="276"/>
      <c r="H105" s="276"/>
    </row>
    <row r="106" spans="2:8" x14ac:dyDescent="0.25">
      <c r="B106" s="20"/>
      <c r="C106" s="160"/>
      <c r="D106" s="4"/>
      <c r="E106" s="277"/>
      <c r="F106" s="277"/>
      <c r="G106" s="277"/>
      <c r="H106" s="277"/>
    </row>
    <row r="107" spans="2:8" x14ac:dyDescent="0.25">
      <c r="B107" s="12"/>
      <c r="C107" s="183"/>
      <c r="D107" s="21"/>
      <c r="E107" s="276"/>
      <c r="F107" s="276"/>
      <c r="G107" s="276"/>
      <c r="H107" s="276"/>
    </row>
    <row r="108" spans="2:8" x14ac:dyDescent="0.25">
      <c r="B108" s="20"/>
      <c r="C108" s="160"/>
      <c r="D108" s="4"/>
      <c r="E108" s="277"/>
      <c r="F108" s="277"/>
      <c r="G108" s="277"/>
      <c r="H108" s="277"/>
    </row>
    <row r="109" spans="2:8" x14ac:dyDescent="0.25">
      <c r="B109" s="12"/>
      <c r="C109" s="183"/>
      <c r="D109" s="21"/>
      <c r="E109" s="276"/>
      <c r="F109" s="276"/>
      <c r="G109" s="276"/>
      <c r="H109" s="276"/>
    </row>
    <row r="110" spans="2:8" x14ac:dyDescent="0.25">
      <c r="B110" s="20"/>
      <c r="C110" s="160"/>
      <c r="D110" s="4"/>
      <c r="E110" s="277"/>
      <c r="F110" s="277"/>
      <c r="G110" s="277"/>
      <c r="H110" s="277"/>
    </row>
    <row r="111" spans="2:8" x14ac:dyDescent="0.25">
      <c r="B111" s="12"/>
      <c r="C111" s="183"/>
      <c r="D111" s="21"/>
      <c r="E111" s="276"/>
      <c r="F111" s="276"/>
      <c r="G111" s="276"/>
      <c r="H111" s="276"/>
    </row>
    <row r="112" spans="2:8" x14ac:dyDescent="0.25">
      <c r="B112" s="20"/>
      <c r="C112" s="160"/>
      <c r="D112" s="4"/>
      <c r="E112" s="277"/>
      <c r="F112" s="277"/>
      <c r="G112" s="277"/>
      <c r="H112" s="277"/>
    </row>
    <row r="113" spans="2:8" x14ac:dyDescent="0.25">
      <c r="B113" s="12"/>
      <c r="C113" s="183"/>
      <c r="D113" s="21"/>
      <c r="E113" s="276"/>
      <c r="F113" s="276"/>
      <c r="G113" s="276"/>
      <c r="H113" s="276"/>
    </row>
    <row r="114" spans="2:8" x14ac:dyDescent="0.25">
      <c r="B114" s="20"/>
      <c r="C114" s="160"/>
      <c r="D114" s="4"/>
      <c r="E114" s="277"/>
      <c r="F114" s="277"/>
      <c r="G114" s="277"/>
      <c r="H114" s="277"/>
    </row>
    <row r="115" spans="2:8" x14ac:dyDescent="0.25">
      <c r="B115" s="12"/>
      <c r="C115" s="183"/>
      <c r="D115" s="21"/>
      <c r="E115" s="276"/>
      <c r="F115" s="276"/>
      <c r="G115" s="276"/>
      <c r="H115" s="276"/>
    </row>
    <row r="116" spans="2:8" x14ac:dyDescent="0.25">
      <c r="B116" s="20"/>
      <c r="C116" s="160"/>
      <c r="D116" s="4"/>
      <c r="E116" s="277"/>
      <c r="F116" s="277"/>
      <c r="G116" s="277"/>
      <c r="H116" s="277"/>
    </row>
    <row r="117" spans="2:8" x14ac:dyDescent="0.25">
      <c r="B117" s="12"/>
      <c r="C117" s="183"/>
      <c r="D117" s="21"/>
      <c r="E117" s="276"/>
      <c r="F117" s="276"/>
      <c r="G117" s="276"/>
      <c r="H117" s="276"/>
    </row>
    <row r="118" spans="2:8" x14ac:dyDescent="0.25">
      <c r="B118" s="20"/>
      <c r="C118" s="160"/>
      <c r="D118" s="4"/>
      <c r="E118" s="277"/>
      <c r="F118" s="277"/>
      <c r="G118" s="277"/>
      <c r="H118" s="277"/>
    </row>
    <row r="119" spans="2:8" x14ac:dyDescent="0.25">
      <c r="B119" s="12"/>
      <c r="C119" s="183"/>
      <c r="D119" s="21"/>
      <c r="E119" s="276"/>
      <c r="F119" s="276"/>
      <c r="G119" s="276"/>
      <c r="H119" s="276"/>
    </row>
    <row r="120" spans="2:8" x14ac:dyDescent="0.25">
      <c r="B120" s="20"/>
      <c r="C120" s="160"/>
      <c r="D120" s="4"/>
      <c r="E120" s="277"/>
      <c r="F120" s="277"/>
      <c r="G120" s="277"/>
      <c r="H120" s="277"/>
    </row>
    <row r="121" spans="2:8" x14ac:dyDescent="0.25">
      <c r="B121" s="12"/>
      <c r="C121" s="183"/>
      <c r="D121" s="21"/>
      <c r="E121" s="276"/>
      <c r="F121" s="276"/>
      <c r="G121" s="276"/>
      <c r="H121" s="276"/>
    </row>
    <row r="122" spans="2:8" x14ac:dyDescent="0.25">
      <c r="B122" s="20"/>
      <c r="C122" s="160"/>
      <c r="D122" s="4"/>
      <c r="E122" s="277"/>
      <c r="F122" s="277"/>
      <c r="G122" s="277"/>
      <c r="H122" s="277"/>
    </row>
    <row r="123" spans="2:8" x14ac:dyDescent="0.25">
      <c r="B123" s="12"/>
      <c r="C123" s="183"/>
      <c r="D123" s="21"/>
      <c r="E123" s="276"/>
      <c r="F123" s="276"/>
      <c r="G123" s="276"/>
      <c r="H123" s="276"/>
    </row>
    <row r="124" spans="2:8" x14ac:dyDescent="0.25">
      <c r="B124" s="20"/>
      <c r="C124" s="160"/>
      <c r="D124" s="4"/>
      <c r="E124" s="277"/>
      <c r="F124" s="277"/>
      <c r="G124" s="277"/>
      <c r="H124" s="277"/>
    </row>
    <row r="125" spans="2:8" x14ac:dyDescent="0.25">
      <c r="B125" s="12"/>
      <c r="C125" s="183"/>
      <c r="D125" s="21"/>
      <c r="E125" s="276"/>
      <c r="F125" s="276"/>
      <c r="G125" s="276"/>
      <c r="H125" s="276"/>
    </row>
    <row r="126" spans="2:8" x14ac:dyDescent="0.25">
      <c r="B126" s="20"/>
      <c r="C126" s="160"/>
      <c r="D126" s="4"/>
      <c r="E126" s="277"/>
      <c r="F126" s="277"/>
      <c r="G126" s="277"/>
      <c r="H126" s="277"/>
    </row>
    <row r="127" spans="2:8" x14ac:dyDescent="0.25">
      <c r="B127" s="12"/>
      <c r="C127" s="183"/>
      <c r="D127" s="21"/>
      <c r="E127" s="276"/>
      <c r="F127" s="276"/>
      <c r="G127" s="276"/>
      <c r="H127" s="276"/>
    </row>
    <row r="128" spans="2:8" x14ac:dyDescent="0.25">
      <c r="B128" s="20"/>
      <c r="C128" s="160"/>
      <c r="D128" s="4"/>
      <c r="E128" s="277"/>
      <c r="F128" s="277"/>
      <c r="G128" s="277"/>
      <c r="H128" s="277"/>
    </row>
    <row r="129" spans="2:8" x14ac:dyDescent="0.25">
      <c r="B129" s="12"/>
      <c r="C129" s="183"/>
      <c r="D129" s="21"/>
      <c r="E129" s="276"/>
      <c r="F129" s="276"/>
      <c r="G129" s="276"/>
      <c r="H129" s="276"/>
    </row>
    <row r="130" spans="2:8" x14ac:dyDescent="0.25">
      <c r="B130" s="20"/>
      <c r="C130" s="160"/>
      <c r="D130" s="4"/>
      <c r="E130" s="277"/>
      <c r="F130" s="277"/>
      <c r="G130" s="277"/>
      <c r="H130" s="277"/>
    </row>
    <row r="131" spans="2:8" x14ac:dyDescent="0.25">
      <c r="B131" s="12"/>
      <c r="C131" s="183"/>
      <c r="D131" s="21"/>
      <c r="E131" s="276"/>
      <c r="F131" s="276"/>
      <c r="G131" s="276"/>
      <c r="H131" s="276"/>
    </row>
    <row r="132" spans="2:8" x14ac:dyDescent="0.25">
      <c r="B132" s="20"/>
      <c r="C132" s="160"/>
      <c r="D132" s="4"/>
      <c r="E132" s="277"/>
      <c r="F132" s="277"/>
      <c r="G132" s="277"/>
      <c r="H132" s="277"/>
    </row>
    <row r="133" spans="2:8" x14ac:dyDescent="0.25">
      <c r="B133" s="12"/>
      <c r="C133" s="183"/>
      <c r="D133" s="21"/>
      <c r="E133" s="276"/>
      <c r="F133" s="276"/>
      <c r="G133" s="276"/>
      <c r="H133" s="276"/>
    </row>
    <row r="134" spans="2:8" x14ac:dyDescent="0.25">
      <c r="B134" s="20"/>
      <c r="C134" s="160"/>
      <c r="D134" s="4"/>
      <c r="E134" s="277"/>
      <c r="F134" s="277"/>
      <c r="G134" s="277"/>
      <c r="H134" s="277"/>
    </row>
    <row r="135" spans="2:8" x14ac:dyDescent="0.25">
      <c r="B135" s="12"/>
      <c r="C135" s="183"/>
      <c r="D135" s="21"/>
      <c r="E135" s="276"/>
      <c r="F135" s="276"/>
      <c r="G135" s="276"/>
      <c r="H135" s="276"/>
    </row>
    <row r="136" spans="2:8" x14ac:dyDescent="0.25">
      <c r="B136" s="20"/>
      <c r="C136" s="160"/>
      <c r="D136" s="4"/>
      <c r="E136" s="277"/>
      <c r="F136" s="277"/>
      <c r="G136" s="277"/>
      <c r="H136" s="277"/>
    </row>
    <row r="137" spans="2:8" x14ac:dyDescent="0.25">
      <c r="B137" s="12"/>
      <c r="C137" s="183"/>
      <c r="D137" s="21"/>
      <c r="E137" s="276"/>
      <c r="F137" s="276"/>
      <c r="G137" s="276"/>
      <c r="H137" s="276"/>
    </row>
    <row r="138" spans="2:8" x14ac:dyDescent="0.25">
      <c r="B138" s="20"/>
      <c r="C138" s="160"/>
      <c r="D138" s="4"/>
      <c r="E138" s="277"/>
      <c r="F138" s="277"/>
      <c r="G138" s="277"/>
      <c r="H138" s="277"/>
    </row>
    <row r="139" spans="2:8" x14ac:dyDescent="0.25">
      <c r="B139" s="12"/>
      <c r="C139" s="183"/>
      <c r="D139" s="21"/>
      <c r="E139" s="276"/>
      <c r="F139" s="276"/>
      <c r="G139" s="276"/>
      <c r="H139" s="276"/>
    </row>
    <row r="140" spans="2:8" x14ac:dyDescent="0.25">
      <c r="B140" s="20"/>
      <c r="C140" s="160"/>
      <c r="D140" s="4"/>
      <c r="E140" s="277"/>
      <c r="F140" s="277"/>
      <c r="G140" s="277"/>
      <c r="H140" s="277"/>
    </row>
    <row r="141" spans="2:8" x14ac:dyDescent="0.25">
      <c r="B141" s="12"/>
      <c r="C141" s="183"/>
      <c r="D141" s="21"/>
      <c r="E141" s="276"/>
      <c r="F141" s="276"/>
      <c r="G141" s="276"/>
      <c r="H141" s="276"/>
    </row>
    <row r="142" spans="2:8" x14ac:dyDescent="0.25">
      <c r="B142" s="20"/>
      <c r="C142" s="160"/>
      <c r="D142" s="4"/>
      <c r="E142" s="277"/>
      <c r="F142" s="277"/>
      <c r="G142" s="277"/>
      <c r="H142" s="277"/>
    </row>
    <row r="143" spans="2:8" x14ac:dyDescent="0.25">
      <c r="B143" s="12"/>
      <c r="C143" s="183"/>
      <c r="D143" s="21"/>
      <c r="E143" s="276"/>
      <c r="F143" s="276"/>
      <c r="G143" s="276"/>
      <c r="H143" s="276"/>
    </row>
    <row r="144" spans="2:8" x14ac:dyDescent="0.25">
      <c r="B144" s="20"/>
      <c r="C144" s="160"/>
      <c r="D144" s="4"/>
      <c r="E144" s="277"/>
      <c r="F144" s="277"/>
      <c r="G144" s="277"/>
      <c r="H144" s="277"/>
    </row>
    <row r="145" spans="2:8" x14ac:dyDescent="0.25">
      <c r="B145" s="12"/>
      <c r="C145" s="183"/>
      <c r="D145" s="21"/>
      <c r="E145" s="276"/>
      <c r="F145" s="276"/>
      <c r="G145" s="276"/>
      <c r="H145" s="276"/>
    </row>
    <row r="146" spans="2:8" x14ac:dyDescent="0.25">
      <c r="B146" s="20"/>
      <c r="C146" s="160"/>
      <c r="D146" s="4"/>
      <c r="E146" s="277"/>
      <c r="F146" s="277"/>
      <c r="G146" s="277"/>
      <c r="H146" s="277"/>
    </row>
    <row r="147" spans="2:8" x14ac:dyDescent="0.25">
      <c r="B147" s="12"/>
      <c r="C147" s="183"/>
      <c r="D147" s="21"/>
      <c r="E147" s="276"/>
      <c r="F147" s="276"/>
      <c r="G147" s="276"/>
      <c r="H147" s="276"/>
    </row>
    <row r="148" spans="2:8" x14ac:dyDescent="0.25">
      <c r="B148" s="20"/>
      <c r="C148" s="160"/>
      <c r="D148" s="4"/>
      <c r="E148" s="277"/>
      <c r="F148" s="277"/>
      <c r="G148" s="277"/>
      <c r="H148" s="277"/>
    </row>
    <row r="149" spans="2:8" x14ac:dyDescent="0.25">
      <c r="B149" s="12"/>
      <c r="C149" s="183"/>
      <c r="D149" s="21"/>
      <c r="E149" s="276"/>
      <c r="F149" s="276"/>
      <c r="G149" s="276"/>
      <c r="H149" s="276"/>
    </row>
    <row r="150" spans="2:8" x14ac:dyDescent="0.25">
      <c r="B150" s="20"/>
      <c r="C150" s="160"/>
      <c r="D150" s="4"/>
      <c r="E150" s="277"/>
      <c r="F150" s="277"/>
      <c r="G150" s="277"/>
      <c r="H150" s="277"/>
    </row>
    <row r="151" spans="2:8" x14ac:dyDescent="0.25">
      <c r="B151" s="12"/>
      <c r="C151" s="183"/>
      <c r="D151" s="21"/>
      <c r="E151" s="276"/>
      <c r="F151" s="276"/>
      <c r="G151" s="276"/>
      <c r="H151" s="276"/>
    </row>
    <row r="152" spans="2:8" x14ac:dyDescent="0.25">
      <c r="B152" s="20"/>
      <c r="C152" s="160"/>
      <c r="D152" s="4"/>
      <c r="E152" s="277"/>
      <c r="F152" s="277"/>
      <c r="G152" s="277"/>
      <c r="H152" s="277"/>
    </row>
    <row r="153" spans="2:8" x14ac:dyDescent="0.25">
      <c r="B153" s="12"/>
      <c r="C153" s="183"/>
      <c r="D153" s="21"/>
      <c r="E153" s="276"/>
      <c r="F153" s="276"/>
      <c r="G153" s="276"/>
      <c r="H153" s="276"/>
    </row>
    <row r="154" spans="2:8" x14ac:dyDescent="0.25">
      <c r="B154" s="20"/>
      <c r="C154" s="160"/>
      <c r="D154" s="4"/>
      <c r="E154" s="277"/>
      <c r="F154" s="277"/>
      <c r="G154" s="277"/>
      <c r="H154" s="277"/>
    </row>
    <row r="155" spans="2:8" x14ac:dyDescent="0.25">
      <c r="B155" s="12"/>
      <c r="C155" s="183"/>
      <c r="D155" s="21"/>
      <c r="E155" s="276"/>
      <c r="F155" s="276"/>
      <c r="G155" s="276"/>
      <c r="H155" s="276"/>
    </row>
    <row r="156" spans="2:8" x14ac:dyDescent="0.25">
      <c r="B156" s="20"/>
      <c r="C156" s="160"/>
      <c r="D156" s="4"/>
      <c r="E156" s="277"/>
      <c r="F156" s="277"/>
      <c r="G156" s="277"/>
      <c r="H156" s="277"/>
    </row>
    <row r="157" spans="2:8" x14ac:dyDescent="0.25">
      <c r="B157" s="12"/>
      <c r="C157" s="183"/>
      <c r="D157" s="21"/>
      <c r="E157" s="276"/>
      <c r="F157" s="276"/>
      <c r="G157" s="276"/>
      <c r="H157" s="276"/>
    </row>
    <row r="158" spans="2:8" x14ac:dyDescent="0.25">
      <c r="B158" s="20"/>
      <c r="C158" s="160"/>
      <c r="D158" s="4"/>
      <c r="E158" s="277"/>
      <c r="F158" s="277"/>
      <c r="G158" s="277"/>
      <c r="H158" s="277"/>
    </row>
    <row r="159" spans="2:8" x14ac:dyDescent="0.25">
      <c r="B159" s="12"/>
      <c r="C159" s="183"/>
      <c r="D159" s="21"/>
      <c r="E159" s="276"/>
      <c r="F159" s="276"/>
      <c r="G159" s="276"/>
      <c r="H159" s="276"/>
    </row>
    <row r="160" spans="2:8" x14ac:dyDescent="0.25">
      <c r="B160" s="20"/>
      <c r="C160" s="160"/>
      <c r="D160" s="4"/>
      <c r="E160" s="277"/>
      <c r="F160" s="277"/>
      <c r="G160" s="277"/>
      <c r="H160" s="277"/>
    </row>
    <row r="161" spans="2:8" x14ac:dyDescent="0.25">
      <c r="B161" s="12"/>
      <c r="C161" s="183"/>
      <c r="D161" s="21"/>
      <c r="E161" s="276"/>
      <c r="F161" s="276"/>
      <c r="G161" s="276"/>
      <c r="H161" s="276"/>
    </row>
    <row r="162" spans="2:8" x14ac:dyDescent="0.25">
      <c r="B162" s="20"/>
      <c r="C162" s="160"/>
      <c r="D162" s="4"/>
      <c r="E162" s="277"/>
      <c r="F162" s="277"/>
      <c r="G162" s="277"/>
      <c r="H162" s="277"/>
    </row>
    <row r="163" spans="2:8" x14ac:dyDescent="0.25">
      <c r="B163" s="12"/>
      <c r="C163" s="183"/>
      <c r="D163" s="21"/>
      <c r="E163" s="276"/>
      <c r="F163" s="276"/>
      <c r="G163" s="276"/>
      <c r="H163" s="276"/>
    </row>
    <row r="164" spans="2:8" x14ac:dyDescent="0.25">
      <c r="B164" s="20"/>
      <c r="C164" s="160"/>
      <c r="D164" s="4"/>
      <c r="E164" s="277"/>
      <c r="F164" s="277"/>
      <c r="G164" s="277"/>
      <c r="H164" s="277"/>
    </row>
    <row r="165" spans="2:8" x14ac:dyDescent="0.25">
      <c r="B165" s="12"/>
      <c r="C165" s="183"/>
      <c r="D165" s="21"/>
      <c r="E165" s="276"/>
      <c r="F165" s="276"/>
      <c r="G165" s="276"/>
      <c r="H165" s="276"/>
    </row>
    <row r="166" spans="2:8" x14ac:dyDescent="0.25">
      <c r="B166" s="20"/>
      <c r="C166" s="160"/>
      <c r="D166" s="4"/>
      <c r="E166" s="277"/>
      <c r="F166" s="277"/>
      <c r="G166" s="277"/>
      <c r="H166" s="277"/>
    </row>
    <row r="167" spans="2:8" x14ac:dyDescent="0.25">
      <c r="B167" s="12"/>
      <c r="C167" s="183"/>
      <c r="D167" s="21"/>
      <c r="E167" s="276"/>
      <c r="F167" s="276"/>
      <c r="G167" s="276"/>
      <c r="H167" s="276"/>
    </row>
    <row r="168" spans="2:8" x14ac:dyDescent="0.25">
      <c r="B168" s="20"/>
      <c r="C168" s="160"/>
      <c r="D168" s="4"/>
      <c r="E168" s="277"/>
      <c r="F168" s="277"/>
      <c r="G168" s="277"/>
      <c r="H168" s="277"/>
    </row>
    <row r="169" spans="2:8" x14ac:dyDescent="0.25">
      <c r="B169" s="12"/>
      <c r="C169" s="183"/>
      <c r="D169" s="21"/>
      <c r="E169" s="276"/>
      <c r="F169" s="276"/>
      <c r="G169" s="276"/>
      <c r="H169" s="276"/>
    </row>
    <row r="170" spans="2:8" x14ac:dyDescent="0.25">
      <c r="B170" s="20"/>
      <c r="C170" s="160"/>
      <c r="D170" s="4"/>
      <c r="E170" s="277"/>
      <c r="F170" s="277"/>
      <c r="G170" s="277"/>
      <c r="H170" s="277"/>
    </row>
    <row r="171" spans="2:8" x14ac:dyDescent="0.25">
      <c r="B171" s="12"/>
      <c r="C171" s="183"/>
      <c r="D171" s="21"/>
      <c r="E171" s="276"/>
      <c r="F171" s="276"/>
      <c r="G171" s="276"/>
      <c r="H171" s="276"/>
    </row>
    <row r="172" spans="2:8" x14ac:dyDescent="0.25">
      <c r="B172" s="20"/>
      <c r="C172" s="160"/>
      <c r="D172" s="4"/>
      <c r="E172" s="277"/>
      <c r="F172" s="277"/>
      <c r="G172" s="277"/>
      <c r="H172" s="277"/>
    </row>
    <row r="173" spans="2:8" x14ac:dyDescent="0.25">
      <c r="B173" s="12"/>
      <c r="C173" s="183"/>
      <c r="D173" s="21"/>
      <c r="E173" s="276"/>
      <c r="F173" s="276"/>
      <c r="G173" s="276"/>
      <c r="H173" s="276"/>
    </row>
    <row r="174" spans="2:8" x14ac:dyDescent="0.25">
      <c r="B174" s="20"/>
      <c r="C174" s="160"/>
      <c r="D174" s="4"/>
      <c r="E174" s="277"/>
      <c r="F174" s="277"/>
      <c r="G174" s="277"/>
      <c r="H174" s="277"/>
    </row>
    <row r="175" spans="2:8" x14ac:dyDescent="0.25">
      <c r="B175" s="12"/>
      <c r="C175" s="183"/>
      <c r="D175" s="21"/>
      <c r="E175" s="276"/>
      <c r="F175" s="276"/>
      <c r="G175" s="276"/>
      <c r="H175" s="276"/>
    </row>
    <row r="176" spans="2:8" x14ac:dyDescent="0.25">
      <c r="B176" s="20"/>
      <c r="C176" s="160"/>
      <c r="D176" s="4"/>
      <c r="E176" s="277"/>
      <c r="F176" s="277"/>
      <c r="G176" s="277"/>
      <c r="H176" s="277"/>
    </row>
    <row r="177" spans="2:8" x14ac:dyDescent="0.25">
      <c r="B177" s="12"/>
      <c r="C177" s="183"/>
      <c r="D177" s="21"/>
      <c r="E177" s="276"/>
      <c r="F177" s="276"/>
      <c r="G177" s="276"/>
      <c r="H177" s="276"/>
    </row>
    <row r="178" spans="2:8" x14ac:dyDescent="0.25">
      <c r="B178" s="20"/>
      <c r="C178" s="160"/>
      <c r="D178" s="4"/>
      <c r="E178" s="277"/>
      <c r="F178" s="277"/>
      <c r="G178" s="277"/>
      <c r="H178" s="277"/>
    </row>
    <row r="179" spans="2:8" x14ac:dyDescent="0.25">
      <c r="B179" s="12"/>
      <c r="C179" s="183"/>
      <c r="D179" s="21"/>
      <c r="E179" s="276"/>
      <c r="F179" s="276"/>
      <c r="G179" s="276"/>
      <c r="H179" s="276"/>
    </row>
    <row r="180" spans="2:8" x14ac:dyDescent="0.25">
      <c r="B180" s="20"/>
      <c r="C180" s="160"/>
      <c r="D180" s="4"/>
      <c r="E180" s="277"/>
      <c r="F180" s="277"/>
      <c r="G180" s="277"/>
      <c r="H180" s="277"/>
    </row>
    <row r="181" spans="2:8" x14ac:dyDescent="0.25">
      <c r="B181" s="12"/>
      <c r="C181" s="183"/>
      <c r="D181" s="21"/>
      <c r="E181" s="276"/>
      <c r="F181" s="276"/>
      <c r="G181" s="276"/>
      <c r="H181" s="276"/>
    </row>
    <row r="182" spans="2:8" x14ac:dyDescent="0.25">
      <c r="B182" s="20"/>
      <c r="C182" s="160"/>
      <c r="D182" s="4"/>
      <c r="E182" s="277"/>
      <c r="F182" s="277"/>
      <c r="G182" s="277"/>
      <c r="H182" s="277"/>
    </row>
    <row r="183" spans="2:8" x14ac:dyDescent="0.25">
      <c r="B183" s="12"/>
      <c r="C183" s="183"/>
      <c r="D183" s="21"/>
      <c r="E183" s="276"/>
      <c r="F183" s="276"/>
      <c r="G183" s="276"/>
      <c r="H183" s="276"/>
    </row>
    <row r="184" spans="2:8" x14ac:dyDescent="0.25">
      <c r="B184" s="20"/>
      <c r="C184" s="160"/>
      <c r="D184" s="4"/>
      <c r="E184" s="277"/>
      <c r="F184" s="277"/>
      <c r="G184" s="277"/>
      <c r="H184" s="277"/>
    </row>
    <row r="185" spans="2:8" x14ac:dyDescent="0.25">
      <c r="B185" s="12"/>
      <c r="C185" s="183"/>
      <c r="D185" s="21"/>
      <c r="E185" s="276"/>
      <c r="F185" s="276"/>
      <c r="G185" s="276"/>
      <c r="H185" s="276"/>
    </row>
    <row r="186" spans="2:8" x14ac:dyDescent="0.25">
      <c r="B186" s="20"/>
      <c r="C186" s="160"/>
      <c r="D186" s="4"/>
      <c r="E186" s="277"/>
      <c r="F186" s="277"/>
      <c r="G186" s="277"/>
      <c r="H186" s="277"/>
    </row>
    <row r="187" spans="2:8" x14ac:dyDescent="0.25">
      <c r="B187" s="12"/>
      <c r="C187" s="183"/>
      <c r="D187" s="21"/>
      <c r="E187" s="276"/>
      <c r="F187" s="276"/>
      <c r="G187" s="276"/>
      <c r="H187" s="276"/>
    </row>
    <row r="188" spans="2:8" x14ac:dyDescent="0.25">
      <c r="B188" s="20"/>
      <c r="C188" s="160"/>
      <c r="D188" s="4"/>
      <c r="E188" s="277"/>
      <c r="F188" s="277"/>
      <c r="G188" s="277"/>
      <c r="H188" s="277"/>
    </row>
    <row r="189" spans="2:8" x14ac:dyDescent="0.25">
      <c r="B189" s="12"/>
      <c r="C189" s="183"/>
      <c r="D189" s="21"/>
      <c r="E189" s="276"/>
      <c r="F189" s="276"/>
      <c r="G189" s="276"/>
      <c r="H189" s="276"/>
    </row>
    <row r="190" spans="2:8" x14ac:dyDescent="0.25">
      <c r="B190" s="20"/>
      <c r="C190" s="160"/>
      <c r="D190" s="4"/>
      <c r="E190" s="277"/>
      <c r="F190" s="277"/>
      <c r="G190" s="277"/>
      <c r="H190" s="277"/>
    </row>
    <row r="191" spans="2:8" x14ac:dyDescent="0.25">
      <c r="B191" s="12"/>
      <c r="C191" s="183"/>
      <c r="D191" s="21"/>
      <c r="E191" s="276"/>
      <c r="F191" s="276"/>
      <c r="G191" s="276"/>
      <c r="H191" s="276"/>
    </row>
    <row r="192" spans="2:8" x14ac:dyDescent="0.25">
      <c r="B192" s="20"/>
      <c r="C192" s="160"/>
      <c r="D192" s="4"/>
      <c r="E192" s="277"/>
      <c r="F192" s="277"/>
      <c r="G192" s="277"/>
      <c r="H192" s="277"/>
    </row>
    <row r="193" spans="2:8" x14ac:dyDescent="0.25">
      <c r="B193" s="12"/>
      <c r="C193" s="183"/>
      <c r="D193" s="21"/>
      <c r="E193" s="276"/>
      <c r="F193" s="276"/>
      <c r="G193" s="276"/>
      <c r="H193" s="276"/>
    </row>
    <row r="194" spans="2:8" x14ac:dyDescent="0.25">
      <c r="B194" s="20"/>
      <c r="C194" s="160"/>
      <c r="D194" s="4"/>
      <c r="E194" s="277"/>
      <c r="F194" s="277"/>
      <c r="G194" s="277"/>
      <c r="H194" s="277"/>
    </row>
    <row r="195" spans="2:8" x14ac:dyDescent="0.25">
      <c r="B195" s="12"/>
      <c r="C195" s="183"/>
      <c r="D195" s="21"/>
      <c r="E195" s="276"/>
      <c r="F195" s="276"/>
      <c r="G195" s="276"/>
      <c r="H195" s="276"/>
    </row>
    <row r="196" spans="2:8" x14ac:dyDescent="0.25">
      <c r="B196" s="20"/>
      <c r="C196" s="160"/>
      <c r="D196" s="4"/>
      <c r="E196" s="277"/>
      <c r="F196" s="277"/>
      <c r="G196" s="277"/>
      <c r="H196" s="277"/>
    </row>
    <row r="197" spans="2:8" x14ac:dyDescent="0.25">
      <c r="B197" s="12"/>
      <c r="C197" s="183"/>
      <c r="D197" s="21"/>
      <c r="E197" s="276"/>
      <c r="F197" s="276"/>
      <c r="G197" s="276"/>
      <c r="H197" s="276"/>
    </row>
    <row r="198" spans="2:8" x14ac:dyDescent="0.25">
      <c r="B198" s="20"/>
      <c r="C198" s="160"/>
      <c r="D198" s="4"/>
      <c r="E198" s="277"/>
      <c r="F198" s="277"/>
      <c r="G198" s="277"/>
      <c r="H198" s="277"/>
    </row>
  </sheetData>
  <mergeCells count="198">
    <mergeCell ref="E194:H194"/>
    <mergeCell ref="E195:H195"/>
    <mergeCell ref="E196:H196"/>
    <mergeCell ref="E197:H197"/>
    <mergeCell ref="E198:H198"/>
    <mergeCell ref="D2:D3"/>
    <mergeCell ref="E2:H3"/>
    <mergeCell ref="E188:H188"/>
    <mergeCell ref="E189:H189"/>
    <mergeCell ref="E190:H190"/>
    <mergeCell ref="E191:H191"/>
    <mergeCell ref="E192:H192"/>
    <mergeCell ref="E193:H193"/>
    <mergeCell ref="E182:H182"/>
    <mergeCell ref="E183:H183"/>
    <mergeCell ref="E184:H184"/>
    <mergeCell ref="E185:H185"/>
    <mergeCell ref="E186:H186"/>
    <mergeCell ref="E187:H187"/>
    <mergeCell ref="E176:H176"/>
    <mergeCell ref="E177:H177"/>
    <mergeCell ref="E178:H178"/>
    <mergeCell ref="E179:H179"/>
    <mergeCell ref="E180:H180"/>
    <mergeCell ref="E181:H181"/>
    <mergeCell ref="E170:H170"/>
    <mergeCell ref="E171:H171"/>
    <mergeCell ref="E172:H172"/>
    <mergeCell ref="E173:H173"/>
    <mergeCell ref="E174:H174"/>
    <mergeCell ref="E175:H175"/>
    <mergeCell ref="E164:H164"/>
    <mergeCell ref="E165:H165"/>
    <mergeCell ref="E166:H166"/>
    <mergeCell ref="E167:H167"/>
    <mergeCell ref="E168:H168"/>
    <mergeCell ref="E169:H169"/>
    <mergeCell ref="E158:H158"/>
    <mergeCell ref="E159:H159"/>
    <mergeCell ref="E160:H160"/>
    <mergeCell ref="E161:H161"/>
    <mergeCell ref="E162:H162"/>
    <mergeCell ref="E163:H163"/>
    <mergeCell ref="E152:H152"/>
    <mergeCell ref="E153:H153"/>
    <mergeCell ref="E154:H154"/>
    <mergeCell ref="E155:H155"/>
    <mergeCell ref="E156:H156"/>
    <mergeCell ref="E157:H157"/>
    <mergeCell ref="E146:H146"/>
    <mergeCell ref="E147:H147"/>
    <mergeCell ref="E148:H148"/>
    <mergeCell ref="E149:H149"/>
    <mergeCell ref="E150:H150"/>
    <mergeCell ref="E151:H151"/>
    <mergeCell ref="E140:H140"/>
    <mergeCell ref="E141:H141"/>
    <mergeCell ref="E142:H142"/>
    <mergeCell ref="E143:H143"/>
    <mergeCell ref="E144:H144"/>
    <mergeCell ref="E145:H145"/>
    <mergeCell ref="E134:H134"/>
    <mergeCell ref="E135:H135"/>
    <mergeCell ref="E136:H136"/>
    <mergeCell ref="E137:H137"/>
    <mergeCell ref="E138:H138"/>
    <mergeCell ref="E139:H139"/>
    <mergeCell ref="E128:H128"/>
    <mergeCell ref="E129:H129"/>
    <mergeCell ref="E130:H130"/>
    <mergeCell ref="E131:H131"/>
    <mergeCell ref="E132:H132"/>
    <mergeCell ref="E133:H133"/>
    <mergeCell ref="E122:H122"/>
    <mergeCell ref="E123:H123"/>
    <mergeCell ref="E124:H124"/>
    <mergeCell ref="E125:H125"/>
    <mergeCell ref="E126:H126"/>
    <mergeCell ref="E127:H127"/>
    <mergeCell ref="E116:H116"/>
    <mergeCell ref="E117:H117"/>
    <mergeCell ref="E118:H118"/>
    <mergeCell ref="E119:H119"/>
    <mergeCell ref="E120:H120"/>
    <mergeCell ref="E121:H121"/>
    <mergeCell ref="E110:H110"/>
    <mergeCell ref="E111:H111"/>
    <mergeCell ref="E112:H112"/>
    <mergeCell ref="E113:H113"/>
    <mergeCell ref="E114:H114"/>
    <mergeCell ref="E115:H115"/>
    <mergeCell ref="E104:H104"/>
    <mergeCell ref="E105:H105"/>
    <mergeCell ref="E106:H106"/>
    <mergeCell ref="E107:H107"/>
    <mergeCell ref="E108:H108"/>
    <mergeCell ref="E109:H109"/>
    <mergeCell ref="E98:H98"/>
    <mergeCell ref="E99:H99"/>
    <mergeCell ref="E100:H100"/>
    <mergeCell ref="E101:H101"/>
    <mergeCell ref="E102:H102"/>
    <mergeCell ref="E103:H103"/>
    <mergeCell ref="E92:H92"/>
    <mergeCell ref="E93:H93"/>
    <mergeCell ref="E94:H94"/>
    <mergeCell ref="E95:H95"/>
    <mergeCell ref="E96:H96"/>
    <mergeCell ref="E97:H97"/>
    <mergeCell ref="E86:H86"/>
    <mergeCell ref="E87:H87"/>
    <mergeCell ref="E88:H88"/>
    <mergeCell ref="E89:H89"/>
    <mergeCell ref="E90:H90"/>
    <mergeCell ref="E91:H91"/>
    <mergeCell ref="E80:H80"/>
    <mergeCell ref="E81:H81"/>
    <mergeCell ref="E82:H82"/>
    <mergeCell ref="E83:H83"/>
    <mergeCell ref="E84:H84"/>
    <mergeCell ref="E85:H85"/>
    <mergeCell ref="E74:H74"/>
    <mergeCell ref="E75:H75"/>
    <mergeCell ref="E76:H76"/>
    <mergeCell ref="E77:H77"/>
    <mergeCell ref="E78:H78"/>
    <mergeCell ref="E79:H79"/>
    <mergeCell ref="E68:H68"/>
    <mergeCell ref="E69:H69"/>
    <mergeCell ref="E70:H70"/>
    <mergeCell ref="E71:H71"/>
    <mergeCell ref="E72:H72"/>
    <mergeCell ref="E73:H73"/>
    <mergeCell ref="E62:H62"/>
    <mergeCell ref="E63:H63"/>
    <mergeCell ref="E64:H64"/>
    <mergeCell ref="E65:H65"/>
    <mergeCell ref="E66:H66"/>
    <mergeCell ref="E67:H67"/>
    <mergeCell ref="E56:H56"/>
    <mergeCell ref="E57:H57"/>
    <mergeCell ref="E58:H58"/>
    <mergeCell ref="E59:H59"/>
    <mergeCell ref="E60:H60"/>
    <mergeCell ref="E61:H61"/>
    <mergeCell ref="E50:H50"/>
    <mergeCell ref="E51:H51"/>
    <mergeCell ref="E52:H52"/>
    <mergeCell ref="E53:H53"/>
    <mergeCell ref="E54:H54"/>
    <mergeCell ref="E55:H55"/>
    <mergeCell ref="E44:H44"/>
    <mergeCell ref="E45:H45"/>
    <mergeCell ref="E46:H46"/>
    <mergeCell ref="E47:H47"/>
    <mergeCell ref="E48:H48"/>
    <mergeCell ref="E49:H49"/>
    <mergeCell ref="E38:H38"/>
    <mergeCell ref="E39:H39"/>
    <mergeCell ref="E40:H40"/>
    <mergeCell ref="E41:H41"/>
    <mergeCell ref="E42:H42"/>
    <mergeCell ref="E43:H43"/>
    <mergeCell ref="E32:H32"/>
    <mergeCell ref="E33:H33"/>
    <mergeCell ref="E34:H34"/>
    <mergeCell ref="E35:H35"/>
    <mergeCell ref="E36:H36"/>
    <mergeCell ref="E37:H37"/>
    <mergeCell ref="E27:H27"/>
    <mergeCell ref="E28:H28"/>
    <mergeCell ref="E29:H29"/>
    <mergeCell ref="E30:H30"/>
    <mergeCell ref="E31:H31"/>
    <mergeCell ref="E20:H20"/>
    <mergeCell ref="E21:H21"/>
    <mergeCell ref="E22:H22"/>
    <mergeCell ref="E23:H23"/>
    <mergeCell ref="E24:H24"/>
    <mergeCell ref="E25:H25"/>
    <mergeCell ref="E18:H18"/>
    <mergeCell ref="E19:H19"/>
    <mergeCell ref="E8:H8"/>
    <mergeCell ref="E9:H9"/>
    <mergeCell ref="E10:H10"/>
    <mergeCell ref="E11:H11"/>
    <mergeCell ref="E12:H12"/>
    <mergeCell ref="E13:H13"/>
    <mergeCell ref="E26:H26"/>
    <mergeCell ref="B2:C3"/>
    <mergeCell ref="E4:H4"/>
    <mergeCell ref="E5:H5"/>
    <mergeCell ref="E6:H6"/>
    <mergeCell ref="E7:H7"/>
    <mergeCell ref="E14:H14"/>
    <mergeCell ref="E15:H15"/>
    <mergeCell ref="E16:H16"/>
    <mergeCell ref="E17:H17"/>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zoomScaleNormal="100" workbookViewId="0">
      <selection activeCell="C47" sqref="C47"/>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300" t="s">
        <v>776</v>
      </c>
      <c r="C2" s="300"/>
    </row>
    <row r="3" spans="2:4" x14ac:dyDescent="0.25">
      <c r="B3" s="300"/>
      <c r="C3" s="300"/>
    </row>
    <row r="4" spans="2:4" x14ac:dyDescent="0.25">
      <c r="B4" s="23" t="s">
        <v>265</v>
      </c>
      <c r="C4" s="23" t="s">
        <v>257</v>
      </c>
      <c r="D4" s="23" t="s">
        <v>258</v>
      </c>
    </row>
    <row r="5" spans="2:4" ht="60" x14ac:dyDescent="0.25">
      <c r="B5" s="16" t="s">
        <v>474</v>
      </c>
      <c r="C5" s="26" t="s">
        <v>472</v>
      </c>
      <c r="D5" s="25" t="s">
        <v>473</v>
      </c>
    </row>
    <row r="6" spans="2:4" ht="45" x14ac:dyDescent="0.25">
      <c r="B6" s="28" t="s">
        <v>475</v>
      </c>
      <c r="C6" s="29" t="s">
        <v>476</v>
      </c>
      <c r="D6" s="30" t="s">
        <v>477</v>
      </c>
    </row>
    <row r="7" spans="2:4" ht="45" x14ac:dyDescent="0.25">
      <c r="B7" s="27" t="s">
        <v>479</v>
      </c>
      <c r="C7" s="26" t="s">
        <v>478</v>
      </c>
      <c r="D7" s="25" t="s">
        <v>482</v>
      </c>
    </row>
    <row r="8" spans="2:4" ht="45.75" customHeight="1" x14ac:dyDescent="0.25">
      <c r="B8" s="31" t="s">
        <v>480</v>
      </c>
      <c r="C8" s="29" t="s">
        <v>481</v>
      </c>
      <c r="D8" s="30" t="s">
        <v>483</v>
      </c>
    </row>
    <row r="9" spans="2:4" ht="45" x14ac:dyDescent="0.25">
      <c r="B9" s="24" t="s">
        <v>486</v>
      </c>
      <c r="C9" s="26" t="s">
        <v>484</v>
      </c>
      <c r="D9" s="25" t="s">
        <v>485</v>
      </c>
    </row>
    <row r="10" spans="2:4" ht="30" x14ac:dyDescent="0.25">
      <c r="B10" s="31" t="s">
        <v>488</v>
      </c>
      <c r="C10" s="29" t="s">
        <v>487</v>
      </c>
      <c r="D10" s="30" t="s">
        <v>489</v>
      </c>
    </row>
    <row r="11" spans="2:4" ht="30" x14ac:dyDescent="0.25">
      <c r="B11" s="27" t="s">
        <v>491</v>
      </c>
      <c r="C11" s="26" t="s">
        <v>490</v>
      </c>
      <c r="D11" s="25" t="s">
        <v>492</v>
      </c>
    </row>
    <row r="12" spans="2:4" ht="90" x14ac:dyDescent="0.25">
      <c r="B12" s="31" t="s">
        <v>493</v>
      </c>
      <c r="C12" s="29" t="s">
        <v>494</v>
      </c>
      <c r="D12" s="30" t="s">
        <v>495</v>
      </c>
    </row>
    <row r="13" spans="2:4" ht="45" x14ac:dyDescent="0.25">
      <c r="B13" s="24" t="s">
        <v>496</v>
      </c>
      <c r="C13" s="26" t="s">
        <v>497</v>
      </c>
      <c r="D13" s="25" t="s">
        <v>498</v>
      </c>
    </row>
    <row r="14" spans="2:4" ht="45" x14ac:dyDescent="0.25">
      <c r="B14" s="31" t="s">
        <v>499</v>
      </c>
      <c r="C14" s="29" t="s">
        <v>500</v>
      </c>
      <c r="D14" s="30" t="s">
        <v>501</v>
      </c>
    </row>
    <row r="15" spans="2:4" ht="138" customHeight="1" x14ac:dyDescent="0.25">
      <c r="B15" s="24" t="s">
        <v>502</v>
      </c>
      <c r="C15" s="26" t="s">
        <v>503</v>
      </c>
      <c r="D15" s="25" t="s">
        <v>504</v>
      </c>
    </row>
    <row r="16" spans="2:4" ht="90" x14ac:dyDescent="0.25">
      <c r="B16" s="31" t="s">
        <v>506</v>
      </c>
      <c r="C16" s="29" t="s">
        <v>507</v>
      </c>
      <c r="D16" s="30" t="s">
        <v>505</v>
      </c>
    </row>
    <row r="17" spans="2:4" ht="45" x14ac:dyDescent="0.25">
      <c r="B17" s="24" t="s">
        <v>508</v>
      </c>
      <c r="C17" s="26" t="s">
        <v>510</v>
      </c>
      <c r="D17" s="25" t="s">
        <v>509</v>
      </c>
    </row>
    <row r="18" spans="2:4" ht="30" x14ac:dyDescent="0.25">
      <c r="B18" s="31" t="s">
        <v>512</v>
      </c>
      <c r="C18" s="29" t="s">
        <v>511</v>
      </c>
      <c r="D18" s="30" t="s">
        <v>513</v>
      </c>
    </row>
    <row r="19" spans="2:4" ht="60.75" customHeight="1" x14ac:dyDescent="0.25">
      <c r="B19" s="27" t="s">
        <v>516</v>
      </c>
      <c r="C19" s="26" t="s">
        <v>514</v>
      </c>
      <c r="D19" s="25" t="s">
        <v>515</v>
      </c>
    </row>
    <row r="20" spans="2:4" ht="75" x14ac:dyDescent="0.25">
      <c r="B20" s="31" t="s">
        <v>517</v>
      </c>
      <c r="C20" s="29" t="s">
        <v>518</v>
      </c>
      <c r="D20" s="30" t="s">
        <v>519</v>
      </c>
    </row>
    <row r="21" spans="2:4" ht="75" x14ac:dyDescent="0.25">
      <c r="B21" s="24" t="s">
        <v>520</v>
      </c>
      <c r="C21" s="26" t="s">
        <v>523</v>
      </c>
      <c r="D21" s="25" t="s">
        <v>521</v>
      </c>
    </row>
    <row r="22" spans="2:4" ht="105" x14ac:dyDescent="0.25">
      <c r="B22" s="32" t="s">
        <v>524</v>
      </c>
      <c r="C22" s="29" t="s">
        <v>525</v>
      </c>
      <c r="D22" s="30" t="s">
        <v>522</v>
      </c>
    </row>
    <row r="23" spans="2:4" ht="105" x14ac:dyDescent="0.25">
      <c r="B23" s="24" t="s">
        <v>528</v>
      </c>
      <c r="C23" s="26" t="s">
        <v>526</v>
      </c>
      <c r="D23" s="25" t="s">
        <v>527</v>
      </c>
    </row>
    <row r="24" spans="2:4" ht="105" x14ac:dyDescent="0.25">
      <c r="B24" s="31" t="s">
        <v>529</v>
      </c>
      <c r="C24" s="29" t="s">
        <v>530</v>
      </c>
      <c r="D24" s="30" t="s">
        <v>537</v>
      </c>
    </row>
    <row r="25" spans="2:4" ht="75" x14ac:dyDescent="0.25">
      <c r="B25" s="24" t="s">
        <v>531</v>
      </c>
      <c r="C25" s="26" t="s">
        <v>535</v>
      </c>
      <c r="D25" s="25" t="s">
        <v>533</v>
      </c>
    </row>
    <row r="26" spans="2:4" ht="90" x14ac:dyDescent="0.25">
      <c r="B26" s="31" t="s">
        <v>534</v>
      </c>
      <c r="C26" s="29" t="s">
        <v>536</v>
      </c>
      <c r="D26" s="30" t="s">
        <v>532</v>
      </c>
    </row>
    <row r="27" spans="2:4" ht="60" x14ac:dyDescent="0.25">
      <c r="B27" s="24" t="s">
        <v>538</v>
      </c>
      <c r="C27" s="26" t="s">
        <v>539</v>
      </c>
      <c r="D27" s="25" t="s">
        <v>540</v>
      </c>
    </row>
    <row r="28" spans="2:4" ht="60" x14ac:dyDescent="0.25">
      <c r="B28" s="31" t="s">
        <v>542</v>
      </c>
      <c r="C28" s="29" t="s">
        <v>541</v>
      </c>
      <c r="D28" s="30" t="s">
        <v>543</v>
      </c>
    </row>
    <row r="29" spans="2:4" ht="75" customHeight="1" x14ac:dyDescent="0.25">
      <c r="B29" s="24" t="s">
        <v>547</v>
      </c>
      <c r="C29" s="26" t="s">
        <v>544</v>
      </c>
      <c r="D29" s="25" t="s">
        <v>545</v>
      </c>
    </row>
    <row r="30" spans="2:4" ht="107.25" customHeight="1" x14ac:dyDescent="0.25">
      <c r="B30" s="31" t="s">
        <v>546</v>
      </c>
      <c r="C30" s="29" t="s">
        <v>548</v>
      </c>
      <c r="D30" s="30" t="s">
        <v>549</v>
      </c>
    </row>
    <row r="31" spans="2:4" ht="107.25" customHeight="1" x14ac:dyDescent="0.25">
      <c r="B31" s="24" t="s">
        <v>551</v>
      </c>
      <c r="C31" s="26" t="s">
        <v>552</v>
      </c>
      <c r="D31" s="25" t="s">
        <v>550</v>
      </c>
    </row>
    <row r="32" spans="2:4" ht="14.25" customHeight="1" x14ac:dyDescent="0.25">
      <c r="B32" s="301" t="s">
        <v>557</v>
      </c>
      <c r="C32" s="302"/>
      <c r="D32" s="303"/>
    </row>
    <row r="33" spans="2:4" x14ac:dyDescent="0.25">
      <c r="B33" s="31" t="s">
        <v>553</v>
      </c>
      <c r="C33" s="29" t="s">
        <v>554</v>
      </c>
      <c r="D33" s="30" t="s">
        <v>555</v>
      </c>
    </row>
    <row r="34" spans="2:4" ht="90" x14ac:dyDescent="0.25">
      <c r="B34" s="27" t="s">
        <v>558</v>
      </c>
      <c r="C34" s="26" t="s">
        <v>556</v>
      </c>
      <c r="D34" s="25" t="s">
        <v>561</v>
      </c>
    </row>
    <row r="35" spans="2:4" ht="90" x14ac:dyDescent="0.25">
      <c r="B35" s="32" t="s">
        <v>559</v>
      </c>
      <c r="C35" s="29" t="s">
        <v>560</v>
      </c>
      <c r="D35" s="30" t="s">
        <v>562</v>
      </c>
    </row>
    <row r="36" spans="2:4" ht="75" x14ac:dyDescent="0.25">
      <c r="B36" s="27" t="s">
        <v>563</v>
      </c>
      <c r="C36" s="26" t="s">
        <v>564</v>
      </c>
      <c r="D36" s="25" t="s">
        <v>565</v>
      </c>
    </row>
    <row r="37" spans="2:4" ht="60" x14ac:dyDescent="0.25">
      <c r="B37" s="32" t="s">
        <v>566</v>
      </c>
      <c r="C37" s="29" t="s">
        <v>567</v>
      </c>
      <c r="D37" s="30" t="s">
        <v>568</v>
      </c>
    </row>
    <row r="38" spans="2:4" ht="76.5" customHeight="1" x14ac:dyDescent="0.25">
      <c r="B38" s="32" t="s">
        <v>569</v>
      </c>
      <c r="C38" s="29" t="s">
        <v>570</v>
      </c>
      <c r="D38" s="30" t="s">
        <v>573</v>
      </c>
    </row>
    <row r="39" spans="2:4" ht="180" x14ac:dyDescent="0.25">
      <c r="B39" s="27" t="s">
        <v>574</v>
      </c>
      <c r="C39" s="26" t="s">
        <v>571</v>
      </c>
      <c r="D39" s="25" t="s">
        <v>572</v>
      </c>
    </row>
    <row r="40" spans="2:4" ht="30" x14ac:dyDescent="0.25">
      <c r="B40" s="31" t="s">
        <v>576</v>
      </c>
      <c r="C40" s="29" t="s">
        <v>575</v>
      </c>
      <c r="D40" s="30" t="s">
        <v>577</v>
      </c>
    </row>
    <row r="41" spans="2:4" ht="30" x14ac:dyDescent="0.25">
      <c r="B41" s="27" t="s">
        <v>579</v>
      </c>
      <c r="C41" s="26" t="s">
        <v>578</v>
      </c>
      <c r="D41" s="25" t="s">
        <v>580</v>
      </c>
    </row>
    <row r="42" spans="2:4" ht="30" x14ac:dyDescent="0.25">
      <c r="B42" s="32" t="s">
        <v>582</v>
      </c>
      <c r="C42" s="29" t="s">
        <v>581</v>
      </c>
      <c r="D42" s="30" t="s">
        <v>583</v>
      </c>
    </row>
    <row r="43" spans="2:4" x14ac:dyDescent="0.25">
      <c r="B43" s="24" t="s">
        <v>585</v>
      </c>
      <c r="C43" s="26" t="s">
        <v>584</v>
      </c>
      <c r="D43" s="25" t="s">
        <v>586</v>
      </c>
    </row>
    <row r="44" spans="2:4" x14ac:dyDescent="0.25">
      <c r="B44" s="31" t="s">
        <v>589</v>
      </c>
      <c r="C44" s="29" t="s">
        <v>587</v>
      </c>
      <c r="D44" s="30" t="s">
        <v>591</v>
      </c>
    </row>
    <row r="45" spans="2:4" x14ac:dyDescent="0.25">
      <c r="B45" s="24" t="s">
        <v>590</v>
      </c>
      <c r="C45" s="26" t="s">
        <v>588</v>
      </c>
      <c r="D45" s="25" t="s">
        <v>592</v>
      </c>
    </row>
    <row r="46" spans="2:4" ht="16.5" customHeight="1" x14ac:dyDescent="0.25">
      <c r="B46" s="31" t="s">
        <v>594</v>
      </c>
      <c r="C46" s="29" t="s">
        <v>593</v>
      </c>
      <c r="D46" s="30" t="s">
        <v>595</v>
      </c>
    </row>
    <row r="47" spans="2:4" ht="166.5" customHeight="1" x14ac:dyDescent="0.25">
      <c r="B47" s="33" t="s">
        <v>597</v>
      </c>
      <c r="C47" s="26" t="s">
        <v>599</v>
      </c>
      <c r="D47" s="25" t="s">
        <v>596</v>
      </c>
    </row>
    <row r="48" spans="2:4" ht="30.75" customHeight="1" x14ac:dyDescent="0.25">
      <c r="B48" s="32" t="s">
        <v>598</v>
      </c>
      <c r="C48" s="29" t="s">
        <v>601</v>
      </c>
      <c r="D48" s="30" t="s">
        <v>600</v>
      </c>
    </row>
    <row r="49" spans="2:4" ht="45" x14ac:dyDescent="0.25">
      <c r="B49" s="27" t="s">
        <v>604</v>
      </c>
      <c r="C49" s="26" t="s">
        <v>603</v>
      </c>
      <c r="D49" s="25" t="s">
        <v>602</v>
      </c>
    </row>
    <row r="50" spans="2:4" ht="60" x14ac:dyDescent="0.25">
      <c r="B50" s="32" t="s">
        <v>606</v>
      </c>
      <c r="C50" s="29" t="s">
        <v>605</v>
      </c>
      <c r="D50" s="30" t="s">
        <v>607</v>
      </c>
    </row>
    <row r="51" spans="2:4" ht="30" x14ac:dyDescent="0.25">
      <c r="B51" s="27" t="s">
        <v>608</v>
      </c>
      <c r="C51" s="26" t="s">
        <v>609</v>
      </c>
      <c r="D51" s="25" t="s">
        <v>610</v>
      </c>
    </row>
    <row r="52" spans="2:4" x14ac:dyDescent="0.25">
      <c r="B52" s="301" t="s">
        <v>611</v>
      </c>
      <c r="C52" s="302"/>
      <c r="D52" s="303"/>
    </row>
    <row r="53" spans="2:4" ht="30" x14ac:dyDescent="0.25">
      <c r="B53" s="27" t="s">
        <v>612</v>
      </c>
      <c r="C53" s="26" t="s">
        <v>613</v>
      </c>
      <c r="D53" s="25" t="s">
        <v>614</v>
      </c>
    </row>
    <row r="54" spans="2:4" ht="45" x14ac:dyDescent="0.25">
      <c r="B54" s="32" t="s">
        <v>627</v>
      </c>
      <c r="C54" s="29" t="s">
        <v>615</v>
      </c>
      <c r="D54" s="30" t="s">
        <v>616</v>
      </c>
    </row>
    <row r="55" spans="2:4" ht="30" x14ac:dyDescent="0.25">
      <c r="B55" s="27" t="s">
        <v>628</v>
      </c>
      <c r="C55" s="26" t="s">
        <v>617</v>
      </c>
      <c r="D55" s="25" t="s">
        <v>619</v>
      </c>
    </row>
    <row r="56" spans="2:4" ht="30" x14ac:dyDescent="0.25">
      <c r="B56" s="32" t="s">
        <v>629</v>
      </c>
      <c r="C56" s="29" t="s">
        <v>618</v>
      </c>
      <c r="D56" s="30" t="s">
        <v>620</v>
      </c>
    </row>
    <row r="57" spans="2:4" ht="60" x14ac:dyDescent="0.25">
      <c r="B57" s="27" t="s">
        <v>630</v>
      </c>
      <c r="C57" s="26" t="s">
        <v>621</v>
      </c>
      <c r="D57" s="25" t="s">
        <v>622</v>
      </c>
    </row>
    <row r="58" spans="2:4" ht="61.5" customHeight="1" x14ac:dyDescent="0.25">
      <c r="B58" s="32" t="s">
        <v>631</v>
      </c>
      <c r="C58" s="29" t="s">
        <v>624</v>
      </c>
      <c r="D58" s="30" t="s">
        <v>623</v>
      </c>
    </row>
    <row r="59" spans="2:4" ht="45" x14ac:dyDescent="0.25">
      <c r="B59" s="27" t="s">
        <v>632</v>
      </c>
      <c r="C59" s="26" t="s">
        <v>625</v>
      </c>
      <c r="D59" s="25" t="s">
        <v>626</v>
      </c>
    </row>
    <row r="60" spans="2:4" ht="30" x14ac:dyDescent="0.25">
      <c r="B60" s="32" t="s">
        <v>634</v>
      </c>
      <c r="C60" s="29" t="s">
        <v>633</v>
      </c>
      <c r="D60" s="30" t="s">
        <v>635</v>
      </c>
    </row>
    <row r="61" spans="2:4" ht="45" x14ac:dyDescent="0.25">
      <c r="B61" s="27" t="s">
        <v>637</v>
      </c>
      <c r="C61" s="26" t="s">
        <v>636</v>
      </c>
      <c r="D61" s="25" t="s">
        <v>638</v>
      </c>
    </row>
    <row r="62" spans="2:4" ht="30" x14ac:dyDescent="0.25">
      <c r="B62" s="32" t="s">
        <v>640</v>
      </c>
      <c r="C62" s="29" t="s">
        <v>639</v>
      </c>
      <c r="D62" s="30" t="s">
        <v>641</v>
      </c>
    </row>
    <row r="63" spans="2:4" ht="45" x14ac:dyDescent="0.25">
      <c r="B63" s="27" t="s">
        <v>648</v>
      </c>
      <c r="C63" s="26" t="s">
        <v>642</v>
      </c>
      <c r="D63" s="25" t="s">
        <v>643</v>
      </c>
    </row>
    <row r="64" spans="2:4" ht="60" x14ac:dyDescent="0.25">
      <c r="B64" s="32" t="s">
        <v>647</v>
      </c>
      <c r="C64" s="29" t="s">
        <v>644</v>
      </c>
      <c r="D64" s="30" t="s">
        <v>645</v>
      </c>
    </row>
    <row r="65" spans="2:4" ht="45" x14ac:dyDescent="0.25">
      <c r="B65" s="27" t="s">
        <v>649</v>
      </c>
      <c r="C65" s="26" t="s">
        <v>646</v>
      </c>
      <c r="D65" s="25" t="s">
        <v>650</v>
      </c>
    </row>
    <row r="66" spans="2:4" ht="60" x14ac:dyDescent="0.25">
      <c r="B66" s="32" t="s">
        <v>664</v>
      </c>
      <c r="C66" s="29" t="s">
        <v>651</v>
      </c>
      <c r="D66" s="30" t="s">
        <v>652</v>
      </c>
    </row>
    <row r="67" spans="2:4" ht="75" x14ac:dyDescent="0.25">
      <c r="B67" s="27" t="s">
        <v>654</v>
      </c>
      <c r="C67" s="26" t="s">
        <v>653</v>
      </c>
      <c r="D67" s="25" t="s">
        <v>655</v>
      </c>
    </row>
    <row r="68" spans="2:4" ht="105" x14ac:dyDescent="0.25">
      <c r="B68" s="32" t="s">
        <v>657</v>
      </c>
      <c r="C68" s="29" t="s">
        <v>656</v>
      </c>
      <c r="D68" s="30" t="s">
        <v>658</v>
      </c>
    </row>
    <row r="69" spans="2:4" ht="60" x14ac:dyDescent="0.25">
      <c r="B69" s="27" t="s">
        <v>665</v>
      </c>
      <c r="C69" s="26" t="s">
        <v>660</v>
      </c>
      <c r="D69" s="25" t="s">
        <v>659</v>
      </c>
    </row>
    <row r="70" spans="2:4" ht="150" x14ac:dyDescent="0.25">
      <c r="B70" s="32" t="s">
        <v>661</v>
      </c>
      <c r="C70" s="29" t="s">
        <v>662</v>
      </c>
      <c r="D70" s="30" t="s">
        <v>663</v>
      </c>
    </row>
    <row r="71" spans="2:4" ht="75" x14ac:dyDescent="0.25">
      <c r="B71" s="27" t="s">
        <v>666</v>
      </c>
      <c r="C71" s="26" t="s">
        <v>668</v>
      </c>
      <c r="D71" s="25" t="s">
        <v>667</v>
      </c>
    </row>
    <row r="72" spans="2:4" ht="60" x14ac:dyDescent="0.25">
      <c r="B72" s="32" t="s">
        <v>670</v>
      </c>
      <c r="C72" s="29" t="s">
        <v>669</v>
      </c>
      <c r="D72" s="30" t="s">
        <v>671</v>
      </c>
    </row>
    <row r="73" spans="2:4" ht="75.75" customHeight="1" x14ac:dyDescent="0.25">
      <c r="B73" s="27" t="s">
        <v>672</v>
      </c>
      <c r="C73" s="26" t="s">
        <v>673</v>
      </c>
      <c r="D73" s="25" t="s">
        <v>674</v>
      </c>
    </row>
    <row r="74" spans="2:4" ht="105" x14ac:dyDescent="0.25">
      <c r="B74" s="32" t="s">
        <v>676</v>
      </c>
      <c r="C74" s="29" t="s">
        <v>675</v>
      </c>
      <c r="D74" s="30" t="s">
        <v>677</v>
      </c>
    </row>
    <row r="75" spans="2:4" ht="180" x14ac:dyDescent="0.25">
      <c r="B75" s="27" t="s">
        <v>678</v>
      </c>
      <c r="C75" s="26" t="s">
        <v>679</v>
      </c>
      <c r="D75" s="25" t="s">
        <v>680</v>
      </c>
    </row>
    <row r="76" spans="2:4" ht="75" x14ac:dyDescent="0.25">
      <c r="B76" s="32" t="s">
        <v>682</v>
      </c>
      <c r="C76" s="29" t="s">
        <v>681</v>
      </c>
      <c r="D76" s="30" t="s">
        <v>683</v>
      </c>
    </row>
    <row r="77" spans="2:4" ht="150" x14ac:dyDescent="0.25">
      <c r="B77" s="27" t="s">
        <v>685</v>
      </c>
      <c r="C77" s="26" t="s">
        <v>684</v>
      </c>
      <c r="D77" s="25" t="s">
        <v>686</v>
      </c>
    </row>
    <row r="78" spans="2:4" ht="45" x14ac:dyDescent="0.25">
      <c r="B78" s="32" t="s">
        <v>688</v>
      </c>
      <c r="C78" s="29" t="s">
        <v>687</v>
      </c>
      <c r="D78" s="30" t="s">
        <v>689</v>
      </c>
    </row>
    <row r="79" spans="2:4" ht="105" x14ac:dyDescent="0.25">
      <c r="B79" s="27" t="s">
        <v>690</v>
      </c>
      <c r="C79" s="26"/>
      <c r="D79" s="25" t="s">
        <v>691</v>
      </c>
    </row>
    <row r="80" spans="2:4" ht="75" x14ac:dyDescent="0.25">
      <c r="B80" s="32"/>
      <c r="C80" s="29" t="s">
        <v>692</v>
      </c>
      <c r="D80" s="30" t="s">
        <v>693</v>
      </c>
    </row>
    <row r="81" spans="2:4" ht="45" x14ac:dyDescent="0.25">
      <c r="B81" s="27"/>
      <c r="C81" s="26" t="s">
        <v>695</v>
      </c>
      <c r="D81" s="25" t="s">
        <v>694</v>
      </c>
    </row>
    <row r="82" spans="2:4" ht="120" x14ac:dyDescent="0.25">
      <c r="B82" s="32"/>
      <c r="C82" s="29" t="s">
        <v>696</v>
      </c>
      <c r="D82" s="30" t="s">
        <v>697</v>
      </c>
    </row>
    <row r="83" spans="2:4" ht="120" x14ac:dyDescent="0.25">
      <c r="B83" s="27"/>
      <c r="C83" s="26" t="s">
        <v>698</v>
      </c>
      <c r="D83" s="25" t="s">
        <v>699</v>
      </c>
    </row>
    <row r="84" spans="2:4" ht="90" x14ac:dyDescent="0.25">
      <c r="B84" s="32"/>
      <c r="C84" s="29" t="s">
        <v>700</v>
      </c>
      <c r="D84" s="30" t="s">
        <v>701</v>
      </c>
    </row>
    <row r="85" spans="2:4" x14ac:dyDescent="0.25">
      <c r="B85" s="27" t="s">
        <v>702</v>
      </c>
      <c r="C85" s="26"/>
      <c r="D85" s="25"/>
    </row>
    <row r="86" spans="2:4" ht="30" x14ac:dyDescent="0.25">
      <c r="B86" s="32" t="s">
        <v>703</v>
      </c>
      <c r="C86" s="29"/>
      <c r="D86" s="30"/>
    </row>
    <row r="87" spans="2:4" ht="30" x14ac:dyDescent="0.25">
      <c r="B87" s="27" t="s">
        <v>704</v>
      </c>
      <c r="C87" s="26"/>
      <c r="D87" s="25" t="s">
        <v>705</v>
      </c>
    </row>
    <row r="88" spans="2:4" ht="75" x14ac:dyDescent="0.25">
      <c r="B88" s="32" t="s">
        <v>706</v>
      </c>
      <c r="C88" s="29" t="s">
        <v>707</v>
      </c>
      <c r="D88" s="30" t="s">
        <v>708</v>
      </c>
    </row>
    <row r="89" spans="2:4" ht="211.5" customHeight="1" x14ac:dyDescent="0.25">
      <c r="B89" s="27"/>
      <c r="C89" s="26" t="s">
        <v>709</v>
      </c>
      <c r="D89" s="25" t="s">
        <v>710</v>
      </c>
    </row>
    <row r="90" spans="2:4" ht="30" customHeight="1" x14ac:dyDescent="0.25">
      <c r="B90" s="32"/>
      <c r="C90" s="29" t="s">
        <v>711</v>
      </c>
      <c r="D90" s="30" t="s">
        <v>712</v>
      </c>
    </row>
    <row r="91" spans="2:4" x14ac:dyDescent="0.25">
      <c r="B91" s="301" t="s">
        <v>713</v>
      </c>
      <c r="C91" s="302"/>
      <c r="D91" s="303"/>
    </row>
    <row r="92" spans="2:4" ht="30" x14ac:dyDescent="0.25">
      <c r="B92" s="32" t="s">
        <v>714</v>
      </c>
      <c r="C92" s="29" t="s">
        <v>715</v>
      </c>
      <c r="D92" s="30" t="s">
        <v>716</v>
      </c>
    </row>
    <row r="93" spans="2:4" ht="60" x14ac:dyDescent="0.25">
      <c r="B93" s="33" t="s">
        <v>718</v>
      </c>
      <c r="C93" s="26" t="s">
        <v>717</v>
      </c>
      <c r="D93" s="25" t="s">
        <v>719</v>
      </c>
    </row>
    <row r="94" spans="2:4" ht="30" x14ac:dyDescent="0.25">
      <c r="B94" s="32" t="s">
        <v>722</v>
      </c>
      <c r="C94" s="29" t="s">
        <v>720</v>
      </c>
      <c r="D94" s="30" t="s">
        <v>725</v>
      </c>
    </row>
    <row r="95" spans="2:4" ht="105" x14ac:dyDescent="0.25">
      <c r="B95" s="33" t="s">
        <v>721</v>
      </c>
      <c r="C95" s="26" t="s">
        <v>764</v>
      </c>
      <c r="D95" s="25" t="s">
        <v>724</v>
      </c>
    </row>
    <row r="96" spans="2:4" ht="45" x14ac:dyDescent="0.25">
      <c r="B96" s="35" t="s">
        <v>723</v>
      </c>
      <c r="C96" s="29" t="s">
        <v>765</v>
      </c>
      <c r="D96" s="30" t="s">
        <v>726</v>
      </c>
    </row>
    <row r="97" spans="2:4" ht="90" x14ac:dyDescent="0.25">
      <c r="B97" s="33" t="s">
        <v>728</v>
      </c>
      <c r="C97" s="26" t="s">
        <v>727</v>
      </c>
      <c r="D97" s="25" t="s">
        <v>735</v>
      </c>
    </row>
    <row r="98" spans="2:4" ht="30" x14ac:dyDescent="0.25">
      <c r="B98" s="32" t="s">
        <v>730</v>
      </c>
      <c r="C98" s="29" t="s">
        <v>729</v>
      </c>
      <c r="D98" s="30" t="s">
        <v>731</v>
      </c>
    </row>
    <row r="99" spans="2:4" ht="105" x14ac:dyDescent="0.25">
      <c r="B99" s="33" t="s">
        <v>733</v>
      </c>
      <c r="C99" s="26" t="s">
        <v>732</v>
      </c>
      <c r="D99" s="25" t="s">
        <v>734</v>
      </c>
    </row>
    <row r="100" spans="2:4" ht="30" x14ac:dyDescent="0.25">
      <c r="B100" s="32" t="s">
        <v>737</v>
      </c>
      <c r="C100" s="29" t="s">
        <v>736</v>
      </c>
      <c r="D100" s="30" t="s">
        <v>738</v>
      </c>
    </row>
    <row r="101" spans="2:4" ht="105" x14ac:dyDescent="0.25">
      <c r="B101" s="33" t="s">
        <v>740</v>
      </c>
      <c r="C101" s="26" t="s">
        <v>739</v>
      </c>
      <c r="D101" s="25" t="s">
        <v>741</v>
      </c>
    </row>
    <row r="102" spans="2:4" ht="30" x14ac:dyDescent="0.25">
      <c r="B102" s="32" t="s">
        <v>743</v>
      </c>
      <c r="C102" s="29" t="s">
        <v>742</v>
      </c>
      <c r="D102" s="30" t="s">
        <v>744</v>
      </c>
    </row>
    <row r="103" spans="2:4" ht="105" x14ac:dyDescent="0.25">
      <c r="B103" s="33" t="s">
        <v>745</v>
      </c>
      <c r="C103" s="26" t="s">
        <v>751</v>
      </c>
      <c r="D103" s="25" t="s">
        <v>748</v>
      </c>
    </row>
    <row r="104" spans="2:4" ht="45" x14ac:dyDescent="0.25">
      <c r="B104" s="35" t="s">
        <v>747</v>
      </c>
      <c r="C104" s="29" t="s">
        <v>746</v>
      </c>
      <c r="D104" s="30" t="s">
        <v>749</v>
      </c>
    </row>
    <row r="105" spans="2:4" ht="90" x14ac:dyDescent="0.25">
      <c r="B105" s="33" t="s">
        <v>766</v>
      </c>
      <c r="C105" s="26" t="s">
        <v>750</v>
      </c>
      <c r="D105" s="25" t="s">
        <v>763</v>
      </c>
    </row>
    <row r="106" spans="2:4" ht="90" x14ac:dyDescent="0.25">
      <c r="B106" s="35" t="s">
        <v>753</v>
      </c>
      <c r="C106" s="29" t="s">
        <v>752</v>
      </c>
      <c r="D106" s="30" t="s">
        <v>754</v>
      </c>
    </row>
    <row r="107" spans="2:4" ht="300" x14ac:dyDescent="0.25">
      <c r="B107" s="33" t="s">
        <v>756</v>
      </c>
      <c r="C107" s="26" t="s">
        <v>755</v>
      </c>
      <c r="D107" s="25" t="s">
        <v>754</v>
      </c>
    </row>
    <row r="108" spans="2:4" ht="60" x14ac:dyDescent="0.25">
      <c r="B108" s="35" t="s">
        <v>757</v>
      </c>
      <c r="C108" s="29" t="s">
        <v>767</v>
      </c>
      <c r="D108" s="30" t="s">
        <v>758</v>
      </c>
    </row>
    <row r="109" spans="2:4" ht="60" x14ac:dyDescent="0.25">
      <c r="B109" s="33" t="s">
        <v>759</v>
      </c>
      <c r="C109" s="26" t="s">
        <v>761</v>
      </c>
      <c r="D109" s="25" t="s">
        <v>760</v>
      </c>
    </row>
    <row r="110" spans="2:4" ht="120" x14ac:dyDescent="0.25">
      <c r="B110" s="35" t="s">
        <v>762</v>
      </c>
      <c r="C110" s="29" t="s">
        <v>769</v>
      </c>
      <c r="D110" s="30" t="s">
        <v>768</v>
      </c>
    </row>
    <row r="111" spans="2:4" ht="60" x14ac:dyDescent="0.25">
      <c r="B111" s="33" t="s">
        <v>871</v>
      </c>
      <c r="C111" s="26" t="s">
        <v>872</v>
      </c>
      <c r="D111" s="25" t="s">
        <v>873</v>
      </c>
    </row>
    <row r="112" spans="2:4" x14ac:dyDescent="0.25">
      <c r="B112" s="301" t="s">
        <v>770</v>
      </c>
      <c r="C112" s="302"/>
      <c r="D112" s="303"/>
    </row>
    <row r="113" spans="2:4" ht="30" x14ac:dyDescent="0.25">
      <c r="B113" s="33" t="s">
        <v>1188</v>
      </c>
      <c r="C113" s="26" t="s">
        <v>1189</v>
      </c>
      <c r="D113" s="25" t="s">
        <v>1190</v>
      </c>
    </row>
    <row r="114" spans="2:4" ht="105" x14ac:dyDescent="0.25">
      <c r="B114" s="35" t="s">
        <v>1191</v>
      </c>
      <c r="C114" s="29" t="s">
        <v>1192</v>
      </c>
      <c r="D114" s="30" t="s">
        <v>1193</v>
      </c>
    </row>
    <row r="115" spans="2:4" x14ac:dyDescent="0.25">
      <c r="B115" s="33"/>
      <c r="C115" s="26"/>
      <c r="D115" s="25"/>
    </row>
    <row r="116" spans="2:4" ht="120" x14ac:dyDescent="0.25">
      <c r="B116" s="35" t="s">
        <v>1209</v>
      </c>
      <c r="C116" s="29" t="s">
        <v>1210</v>
      </c>
      <c r="D116" s="30" t="s">
        <v>1211</v>
      </c>
    </row>
    <row r="117" spans="2:4" ht="30" x14ac:dyDescent="0.25">
      <c r="B117" s="33" t="s">
        <v>1212</v>
      </c>
      <c r="C117" s="26" t="s">
        <v>1213</v>
      </c>
      <c r="D117" s="25" t="s">
        <v>1214</v>
      </c>
    </row>
    <row r="118" spans="2:4" ht="30" x14ac:dyDescent="0.25">
      <c r="B118" s="35" t="s">
        <v>1220</v>
      </c>
      <c r="C118" s="29" t="s">
        <v>1221</v>
      </c>
      <c r="D118" s="30" t="s">
        <v>1222</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300" t="s">
        <v>777</v>
      </c>
      <c r="C2" s="300"/>
    </row>
    <row r="3" spans="2:18" x14ac:dyDescent="0.25">
      <c r="B3" s="300"/>
      <c r="C3" s="300"/>
    </row>
    <row r="4" spans="2:18" x14ac:dyDescent="0.25">
      <c r="B4" s="23" t="s">
        <v>265</v>
      </c>
      <c r="C4" s="23" t="s">
        <v>257</v>
      </c>
      <c r="D4" s="23" t="s">
        <v>258</v>
      </c>
      <c r="F4" s="304" t="s">
        <v>809</v>
      </c>
      <c r="G4" s="304"/>
      <c r="H4" s="304"/>
      <c r="I4" s="304"/>
      <c r="J4" s="304"/>
      <c r="K4" s="304"/>
      <c r="L4" s="304"/>
      <c r="M4" s="304"/>
      <c r="N4" s="304"/>
      <c r="O4" s="304"/>
    </row>
    <row r="5" spans="2:18" ht="17.25" customHeight="1" x14ac:dyDescent="0.25">
      <c r="B5" s="16" t="s">
        <v>772</v>
      </c>
      <c r="C5" s="26"/>
      <c r="D5" s="25" t="s">
        <v>771</v>
      </c>
    </row>
    <row r="6" spans="2:18" x14ac:dyDescent="0.25">
      <c r="B6" s="30" t="s">
        <v>773</v>
      </c>
      <c r="C6" s="29"/>
      <c r="D6" s="30"/>
    </row>
    <row r="7" spans="2:18" ht="60.75" thickBot="1" x14ac:dyDescent="0.3">
      <c r="B7" s="33" t="s">
        <v>774</v>
      </c>
      <c r="C7" s="26"/>
      <c r="D7" s="25" t="s">
        <v>775</v>
      </c>
    </row>
    <row r="8" spans="2:18" ht="81" customHeight="1" x14ac:dyDescent="0.25">
      <c r="B8" s="35" t="s">
        <v>779</v>
      </c>
      <c r="C8" s="29"/>
      <c r="D8" s="30" t="s">
        <v>778</v>
      </c>
      <c r="L8" s="305" t="s">
        <v>810</v>
      </c>
      <c r="M8" s="306"/>
      <c r="N8" s="306"/>
      <c r="O8" s="306"/>
      <c r="P8" s="306"/>
      <c r="Q8" s="307"/>
      <c r="R8" s="37"/>
    </row>
    <row r="9" spans="2:18" ht="60" x14ac:dyDescent="0.25">
      <c r="B9" s="33" t="s">
        <v>780</v>
      </c>
      <c r="C9" s="26" t="s">
        <v>781</v>
      </c>
      <c r="D9" s="25" t="s">
        <v>782</v>
      </c>
      <c r="L9" s="308"/>
      <c r="M9" s="309"/>
      <c r="N9" s="309"/>
      <c r="O9" s="309"/>
      <c r="P9" s="309"/>
      <c r="Q9" s="310"/>
      <c r="R9" s="37"/>
    </row>
    <row r="10" spans="2:18" ht="30" x14ac:dyDescent="0.25">
      <c r="B10" s="35" t="s">
        <v>785</v>
      </c>
      <c r="C10" s="29" t="s">
        <v>783</v>
      </c>
      <c r="D10" s="30" t="s">
        <v>784</v>
      </c>
      <c r="L10" s="308"/>
      <c r="M10" s="309"/>
      <c r="N10" s="309"/>
      <c r="O10" s="309"/>
      <c r="P10" s="309"/>
      <c r="Q10" s="310"/>
      <c r="R10" s="37"/>
    </row>
    <row r="11" spans="2:18" x14ac:dyDescent="0.25">
      <c r="B11" s="33" t="s">
        <v>786</v>
      </c>
      <c r="C11" s="26" t="s">
        <v>790</v>
      </c>
      <c r="D11" s="25" t="s">
        <v>791</v>
      </c>
      <c r="L11" s="308"/>
      <c r="M11" s="309"/>
      <c r="N11" s="309"/>
      <c r="O11" s="309"/>
      <c r="P11" s="309"/>
      <c r="Q11" s="310"/>
      <c r="R11" s="37"/>
    </row>
    <row r="12" spans="2:18" ht="30" x14ac:dyDescent="0.25">
      <c r="B12" s="35" t="s">
        <v>787</v>
      </c>
      <c r="C12" s="29" t="s">
        <v>789</v>
      </c>
      <c r="D12" s="30" t="s">
        <v>788</v>
      </c>
      <c r="L12" s="308"/>
      <c r="M12" s="309"/>
      <c r="N12" s="309"/>
      <c r="O12" s="309"/>
      <c r="P12" s="309"/>
      <c r="Q12" s="310"/>
      <c r="R12" s="37"/>
    </row>
    <row r="13" spans="2:18" ht="120.75" thickBot="1" x14ac:dyDescent="0.3">
      <c r="B13" s="33" t="s">
        <v>792</v>
      </c>
      <c r="C13" s="26" t="s">
        <v>796</v>
      </c>
      <c r="D13" s="25" t="s">
        <v>797</v>
      </c>
      <c r="L13" s="311"/>
      <c r="M13" s="312"/>
      <c r="N13" s="312"/>
      <c r="O13" s="312"/>
      <c r="P13" s="312"/>
      <c r="Q13" s="313"/>
      <c r="R13" s="37"/>
    </row>
    <row r="14" spans="2:18" ht="135" x14ac:dyDescent="0.25">
      <c r="B14" s="35" t="s">
        <v>793</v>
      </c>
      <c r="C14" s="29" t="s">
        <v>794</v>
      </c>
      <c r="D14" s="30" t="s">
        <v>795</v>
      </c>
    </row>
    <row r="15" spans="2:18" ht="135" x14ac:dyDescent="0.25">
      <c r="B15" s="33" t="s">
        <v>798</v>
      </c>
      <c r="C15" s="26" t="s">
        <v>799</v>
      </c>
      <c r="D15" s="25" t="s">
        <v>800</v>
      </c>
    </row>
    <row r="16" spans="2:18" ht="135" x14ac:dyDescent="0.25">
      <c r="B16" s="35" t="s">
        <v>801</v>
      </c>
      <c r="C16" s="29" t="s">
        <v>802</v>
      </c>
      <c r="D16" s="30" t="s">
        <v>803</v>
      </c>
    </row>
    <row r="17" spans="2:4" ht="45" customHeight="1" x14ac:dyDescent="0.25">
      <c r="B17" s="33" t="s">
        <v>804</v>
      </c>
      <c r="C17" s="26" t="s">
        <v>806</v>
      </c>
      <c r="D17" s="25" t="s">
        <v>805</v>
      </c>
    </row>
    <row r="18" spans="2:4" ht="210" x14ac:dyDescent="0.25">
      <c r="B18" s="35" t="s">
        <v>808</v>
      </c>
      <c r="C18" s="29" t="s">
        <v>807</v>
      </c>
      <c r="D18" s="30"/>
    </row>
    <row r="19" spans="2:4" ht="90.75" customHeight="1" x14ac:dyDescent="0.25">
      <c r="B19" s="33" t="s">
        <v>811</v>
      </c>
      <c r="C19" s="26" t="s">
        <v>812</v>
      </c>
      <c r="D19" s="25" t="s">
        <v>813</v>
      </c>
    </row>
    <row r="20" spans="2:4" ht="75" x14ac:dyDescent="0.25">
      <c r="B20" s="35" t="s">
        <v>822</v>
      </c>
      <c r="C20" s="29" t="s">
        <v>814</v>
      </c>
      <c r="D20" s="30" t="s">
        <v>815</v>
      </c>
    </row>
    <row r="21" spans="2:4" ht="45" x14ac:dyDescent="0.25">
      <c r="B21" s="33" t="s">
        <v>816</v>
      </c>
      <c r="C21" s="26" t="s">
        <v>819</v>
      </c>
      <c r="D21" s="25" t="s">
        <v>818</v>
      </c>
    </row>
    <row r="22" spans="2:4" ht="135" x14ac:dyDescent="0.25">
      <c r="B22" s="35" t="s">
        <v>820</v>
      </c>
      <c r="C22" s="39" t="s">
        <v>817</v>
      </c>
      <c r="D22" s="30" t="s">
        <v>830</v>
      </c>
    </row>
    <row r="23" spans="2:4" ht="30" x14ac:dyDescent="0.25">
      <c r="B23" s="33" t="s">
        <v>821</v>
      </c>
      <c r="C23" s="26" t="s">
        <v>828</v>
      </c>
      <c r="D23" s="25" t="s">
        <v>829</v>
      </c>
    </row>
    <row r="24" spans="2:4" x14ac:dyDescent="0.25">
      <c r="B24" s="35" t="s">
        <v>824</v>
      </c>
      <c r="C24" s="29"/>
      <c r="D24" s="30" t="s">
        <v>823</v>
      </c>
    </row>
    <row r="25" spans="2:4" ht="45" x14ac:dyDescent="0.25">
      <c r="B25" s="33" t="s">
        <v>825</v>
      </c>
      <c r="C25" s="26" t="s">
        <v>826</v>
      </c>
      <c r="D25" s="25" t="s">
        <v>827</v>
      </c>
    </row>
    <row r="26" spans="2:4" ht="165" x14ac:dyDescent="0.25">
      <c r="B26" s="35" t="s">
        <v>831</v>
      </c>
      <c r="C26" s="29" t="s">
        <v>833</v>
      </c>
      <c r="D26" s="30" t="s">
        <v>832</v>
      </c>
    </row>
    <row r="27" spans="2:4" ht="300" x14ac:dyDescent="0.25">
      <c r="B27" s="33" t="s">
        <v>834</v>
      </c>
      <c r="C27" s="26" t="s">
        <v>835</v>
      </c>
      <c r="D27" s="25" t="s">
        <v>836</v>
      </c>
    </row>
    <row r="28" spans="2:4" ht="285" x14ac:dyDescent="0.25">
      <c r="B28" s="35" t="s">
        <v>837</v>
      </c>
      <c r="C28" s="29" t="s">
        <v>839</v>
      </c>
      <c r="D28" s="30" t="s">
        <v>838</v>
      </c>
    </row>
    <row r="29" spans="2:4" ht="285" x14ac:dyDescent="0.25">
      <c r="B29" s="33" t="s">
        <v>841</v>
      </c>
      <c r="C29" s="26" t="s">
        <v>840</v>
      </c>
      <c r="D29" s="25" t="s">
        <v>842</v>
      </c>
    </row>
    <row r="30" spans="2:4" ht="45" x14ac:dyDescent="0.25">
      <c r="B30" s="35" t="s">
        <v>843</v>
      </c>
      <c r="C30" s="29"/>
      <c r="D30" s="30" t="s">
        <v>844</v>
      </c>
    </row>
    <row r="31" spans="2:4" ht="105" x14ac:dyDescent="0.25">
      <c r="B31" s="33" t="s">
        <v>845</v>
      </c>
      <c r="C31" s="26" t="s">
        <v>846</v>
      </c>
      <c r="D31" s="25" t="s">
        <v>847</v>
      </c>
    </row>
    <row r="32" spans="2:4" ht="16.5" customHeight="1" x14ac:dyDescent="0.25">
      <c r="B32" s="35" t="s">
        <v>848</v>
      </c>
      <c r="C32" s="29"/>
      <c r="D32" s="30" t="s">
        <v>849</v>
      </c>
    </row>
    <row r="33" spans="2:4" ht="60" x14ac:dyDescent="0.25">
      <c r="B33" s="33" t="s">
        <v>850</v>
      </c>
      <c r="C33" s="38" t="s">
        <v>852</v>
      </c>
      <c r="D33" s="25" t="s">
        <v>851</v>
      </c>
    </row>
    <row r="34" spans="2:4" ht="60" x14ac:dyDescent="0.25">
      <c r="B34" s="35" t="s">
        <v>857</v>
      </c>
      <c r="C34" s="29" t="s">
        <v>853</v>
      </c>
      <c r="D34" s="30" t="s">
        <v>854</v>
      </c>
    </row>
    <row r="35" spans="2:4" ht="30" x14ac:dyDescent="0.25">
      <c r="B35" s="33" t="s">
        <v>856</v>
      </c>
      <c r="C35" s="26" t="s">
        <v>855</v>
      </c>
      <c r="D35" s="25" t="s">
        <v>858</v>
      </c>
    </row>
    <row r="36" spans="2:4" ht="90" x14ac:dyDescent="0.25">
      <c r="B36" s="35" t="s">
        <v>860</v>
      </c>
      <c r="C36" s="39" t="s">
        <v>859</v>
      </c>
      <c r="D36" s="30" t="s">
        <v>861</v>
      </c>
    </row>
    <row r="37" spans="2:4" ht="150" x14ac:dyDescent="0.25">
      <c r="B37" s="33" t="s">
        <v>863</v>
      </c>
      <c r="C37" s="26" t="s">
        <v>862</v>
      </c>
      <c r="D37" s="25" t="s">
        <v>864</v>
      </c>
    </row>
    <row r="38" spans="2:4" ht="120" x14ac:dyDescent="0.25">
      <c r="B38" s="35" t="s">
        <v>865</v>
      </c>
      <c r="C38" s="29" t="s">
        <v>866</v>
      </c>
      <c r="D38" s="30" t="s">
        <v>867</v>
      </c>
    </row>
    <row r="39" spans="2:4" ht="120" x14ac:dyDescent="0.25">
      <c r="B39" s="33" t="s">
        <v>869</v>
      </c>
      <c r="C39" s="26" t="s">
        <v>868</v>
      </c>
      <c r="D39" s="25" t="s">
        <v>870</v>
      </c>
    </row>
    <row r="40" spans="2:4" ht="225" x14ac:dyDescent="0.25">
      <c r="B40" s="35" t="s">
        <v>877</v>
      </c>
      <c r="C40" s="29" t="s">
        <v>878</v>
      </c>
      <c r="D40" s="30" t="s">
        <v>879</v>
      </c>
    </row>
    <row r="41" spans="2:4" ht="120" x14ac:dyDescent="0.25">
      <c r="B41" s="33" t="s">
        <v>880</v>
      </c>
      <c r="C41" s="26" t="s">
        <v>883</v>
      </c>
      <c r="D41" s="25" t="s">
        <v>884</v>
      </c>
    </row>
    <row r="42" spans="2:4" ht="30" x14ac:dyDescent="0.25">
      <c r="B42" s="35" t="s">
        <v>882</v>
      </c>
      <c r="C42" s="29" t="s">
        <v>881</v>
      </c>
      <c r="D42" s="30" t="s">
        <v>885</v>
      </c>
    </row>
    <row r="43" spans="2:4" ht="60" x14ac:dyDescent="0.25">
      <c r="B43" s="33" t="s">
        <v>886</v>
      </c>
      <c r="C43" s="38" t="s">
        <v>888</v>
      </c>
      <c r="D43" s="25" t="s">
        <v>887</v>
      </c>
    </row>
    <row r="44" spans="2:4" ht="30" x14ac:dyDescent="0.25">
      <c r="B44" s="35" t="s">
        <v>889</v>
      </c>
      <c r="C44" s="39" t="s">
        <v>890</v>
      </c>
      <c r="D44" s="30" t="s">
        <v>891</v>
      </c>
    </row>
    <row r="45" spans="2:4" ht="60" x14ac:dyDescent="0.25">
      <c r="B45" s="33" t="s">
        <v>893</v>
      </c>
      <c r="C45" s="26" t="s">
        <v>892</v>
      </c>
      <c r="D45" s="25" t="s">
        <v>894</v>
      </c>
    </row>
    <row r="46" spans="2:4" ht="30" x14ac:dyDescent="0.25">
      <c r="B46" s="35" t="s">
        <v>896</v>
      </c>
      <c r="C46" s="29"/>
      <c r="D46" s="30" t="s">
        <v>895</v>
      </c>
    </row>
    <row r="47" spans="2:4" ht="30" x14ac:dyDescent="0.25">
      <c r="B47" s="33" t="s">
        <v>897</v>
      </c>
      <c r="C47" s="26" t="s">
        <v>916</v>
      </c>
      <c r="D47" s="25" t="s">
        <v>898</v>
      </c>
    </row>
    <row r="48" spans="2:4" ht="75" x14ac:dyDescent="0.25">
      <c r="B48" s="35" t="s">
        <v>899</v>
      </c>
      <c r="C48" s="29"/>
      <c r="D48" s="30" t="s">
        <v>900</v>
      </c>
    </row>
    <row r="49" spans="2:4" ht="60" x14ac:dyDescent="0.25">
      <c r="B49" s="33" t="s">
        <v>902</v>
      </c>
      <c r="C49" s="26" t="s">
        <v>901</v>
      </c>
      <c r="D49" s="25" t="s">
        <v>903</v>
      </c>
    </row>
    <row r="50" spans="2:4" ht="30" x14ac:dyDescent="0.25">
      <c r="B50" s="32" t="s">
        <v>904</v>
      </c>
      <c r="C50" s="39" t="s">
        <v>905</v>
      </c>
      <c r="D50" s="30" t="s">
        <v>906</v>
      </c>
    </row>
    <row r="51" spans="2:4" ht="60" x14ac:dyDescent="0.25">
      <c r="B51" s="33" t="s">
        <v>907</v>
      </c>
      <c r="C51" s="38" t="s">
        <v>908</v>
      </c>
      <c r="D51" s="25" t="s">
        <v>909</v>
      </c>
    </row>
    <row r="52" spans="2:4" ht="45" x14ac:dyDescent="0.25">
      <c r="B52" s="35" t="s">
        <v>911</v>
      </c>
      <c r="C52" s="39" t="s">
        <v>910</v>
      </c>
      <c r="D52" s="30" t="s">
        <v>912</v>
      </c>
    </row>
    <row r="53" spans="2:4" ht="75" x14ac:dyDescent="0.25">
      <c r="B53" s="33" t="s">
        <v>913</v>
      </c>
      <c r="C53" s="26" t="s">
        <v>915</v>
      </c>
      <c r="D53" s="25" t="s">
        <v>914</v>
      </c>
    </row>
    <row r="54" spans="2:4" ht="60" x14ac:dyDescent="0.25">
      <c r="B54" s="35" t="s">
        <v>918</v>
      </c>
      <c r="C54" s="29" t="s">
        <v>917</v>
      </c>
      <c r="D54" s="30" t="s">
        <v>920</v>
      </c>
    </row>
    <row r="55" spans="2:4" ht="60" x14ac:dyDescent="0.25">
      <c r="B55" s="33" t="s">
        <v>919</v>
      </c>
      <c r="C55" s="26" t="s">
        <v>921</v>
      </c>
      <c r="D55" s="25" t="s">
        <v>922</v>
      </c>
    </row>
    <row r="56" spans="2:4" ht="32.25" customHeight="1" x14ac:dyDescent="0.25">
      <c r="B56" s="35" t="s">
        <v>925</v>
      </c>
      <c r="C56" s="29" t="s">
        <v>924</v>
      </c>
      <c r="D56" s="30" t="s">
        <v>923</v>
      </c>
    </row>
    <row r="57" spans="2:4" ht="30" x14ac:dyDescent="0.25">
      <c r="B57" s="27" t="s">
        <v>926</v>
      </c>
      <c r="C57" s="40" t="s">
        <v>927</v>
      </c>
      <c r="D57" s="25" t="s">
        <v>929</v>
      </c>
    </row>
    <row r="58" spans="2:4" ht="60" x14ac:dyDescent="0.25">
      <c r="B58" s="32"/>
      <c r="C58" s="41" t="s">
        <v>928</v>
      </c>
      <c r="D58" s="30" t="s">
        <v>930</v>
      </c>
    </row>
    <row r="59" spans="2:4" ht="60" x14ac:dyDescent="0.25">
      <c r="B59" s="27"/>
      <c r="C59" s="40" t="s">
        <v>931</v>
      </c>
      <c r="D59" s="25" t="s">
        <v>932</v>
      </c>
    </row>
    <row r="60" spans="2:4" ht="30" x14ac:dyDescent="0.25">
      <c r="B60" s="32"/>
      <c r="C60" s="42" t="s">
        <v>933</v>
      </c>
      <c r="D60" s="30" t="s">
        <v>934</v>
      </c>
    </row>
    <row r="61" spans="2:4" ht="60" x14ac:dyDescent="0.25">
      <c r="B61" s="27"/>
      <c r="C61" s="40" t="s">
        <v>935</v>
      </c>
      <c r="D61" s="25" t="s">
        <v>936</v>
      </c>
    </row>
    <row r="62" spans="2:4" ht="30" x14ac:dyDescent="0.25">
      <c r="B62" s="32"/>
      <c r="C62" s="41" t="s">
        <v>937</v>
      </c>
      <c r="D62" s="30" t="s">
        <v>938</v>
      </c>
    </row>
    <row r="63" spans="2:4" ht="120" x14ac:dyDescent="0.25">
      <c r="B63" s="33" t="s">
        <v>939</v>
      </c>
      <c r="C63" s="38" t="s">
        <v>940</v>
      </c>
      <c r="D63" s="25" t="s">
        <v>941</v>
      </c>
    </row>
    <row r="64" spans="2:4" ht="60" x14ac:dyDescent="0.25">
      <c r="B64" s="35" t="s">
        <v>942</v>
      </c>
      <c r="C64" s="29" t="s">
        <v>943</v>
      </c>
      <c r="D64" s="30" t="s">
        <v>944</v>
      </c>
    </row>
    <row r="65" spans="2:4" ht="60" x14ac:dyDescent="0.25">
      <c r="B65" s="27" t="s">
        <v>945</v>
      </c>
      <c r="C65" s="38" t="s">
        <v>946</v>
      </c>
      <c r="D65" s="25" t="s">
        <v>947</v>
      </c>
    </row>
    <row r="66" spans="2:4" ht="180" x14ac:dyDescent="0.25">
      <c r="B66" s="35" t="s">
        <v>949</v>
      </c>
      <c r="C66" s="29" t="s">
        <v>950</v>
      </c>
      <c r="D66" s="30" t="s">
        <v>951</v>
      </c>
    </row>
    <row r="67" spans="2:4" ht="90" x14ac:dyDescent="0.25">
      <c r="B67" s="33" t="s">
        <v>953</v>
      </c>
      <c r="C67" s="43" t="s">
        <v>952</v>
      </c>
      <c r="D67" s="25" t="s">
        <v>1012</v>
      </c>
    </row>
    <row r="68" spans="2:4" ht="75" x14ac:dyDescent="0.25">
      <c r="B68" s="35" t="s">
        <v>954</v>
      </c>
      <c r="C68" s="29" t="s">
        <v>956</v>
      </c>
      <c r="D68" s="30" t="s">
        <v>955</v>
      </c>
    </row>
    <row r="69" spans="2:4" ht="105" x14ac:dyDescent="0.25">
      <c r="B69" s="33" t="s">
        <v>957</v>
      </c>
      <c r="C69" s="34" t="s">
        <v>958</v>
      </c>
      <c r="D69" s="25" t="s">
        <v>959</v>
      </c>
    </row>
    <row r="70" spans="2:4" ht="75" x14ac:dyDescent="0.25">
      <c r="B70" s="35" t="s">
        <v>960</v>
      </c>
      <c r="C70" s="29" t="s">
        <v>961</v>
      </c>
      <c r="D70" s="30" t="s">
        <v>962</v>
      </c>
    </row>
    <row r="71" spans="2:4" ht="45" x14ac:dyDescent="0.25">
      <c r="B71" s="27" t="s">
        <v>963</v>
      </c>
      <c r="C71" s="34" t="s">
        <v>964</v>
      </c>
      <c r="D71" s="25" t="s">
        <v>965</v>
      </c>
    </row>
    <row r="72" spans="2:4" ht="30" x14ac:dyDescent="0.25">
      <c r="B72" s="35" t="s">
        <v>966</v>
      </c>
      <c r="C72" s="29"/>
      <c r="D72" s="30" t="s">
        <v>967</v>
      </c>
    </row>
    <row r="73" spans="2:4" ht="45" x14ac:dyDescent="0.25">
      <c r="B73" s="33" t="s">
        <v>1009</v>
      </c>
      <c r="C73" s="46" t="s">
        <v>1010</v>
      </c>
      <c r="D73" s="25" t="s">
        <v>1011</v>
      </c>
    </row>
    <row r="74" spans="2:4" ht="105" x14ac:dyDescent="0.25">
      <c r="B74" s="35" t="s">
        <v>1013</v>
      </c>
      <c r="C74" s="29" t="s">
        <v>1014</v>
      </c>
      <c r="D74" s="30" t="s">
        <v>1015</v>
      </c>
    </row>
    <row r="75" spans="2:4" ht="60" x14ac:dyDescent="0.25">
      <c r="B75" s="33" t="s">
        <v>1016</v>
      </c>
      <c r="C75" s="34" t="s">
        <v>1017</v>
      </c>
      <c r="D75" s="25" t="s">
        <v>1018</v>
      </c>
    </row>
    <row r="76" spans="2:4" ht="30" x14ac:dyDescent="0.25">
      <c r="B76" s="35" t="s">
        <v>1020</v>
      </c>
      <c r="C76" s="29" t="s">
        <v>1019</v>
      </c>
      <c r="D76" s="30" t="s">
        <v>1021</v>
      </c>
    </row>
    <row r="77" spans="2:4" ht="45" x14ac:dyDescent="0.25">
      <c r="B77" s="33" t="s">
        <v>1023</v>
      </c>
      <c r="C77" s="34" t="s">
        <v>1022</v>
      </c>
      <c r="D77" s="25" t="s">
        <v>1024</v>
      </c>
    </row>
    <row r="78" spans="2:4" ht="60.75" customHeight="1" x14ac:dyDescent="0.25">
      <c r="B78" s="35" t="s">
        <v>1028</v>
      </c>
      <c r="C78" s="29" t="s">
        <v>1025</v>
      </c>
      <c r="D78" s="30" t="s">
        <v>1030</v>
      </c>
    </row>
    <row r="79" spans="2:4" ht="75" x14ac:dyDescent="0.25">
      <c r="B79" s="33" t="s">
        <v>1027</v>
      </c>
      <c r="C79" s="34" t="s">
        <v>1026</v>
      </c>
      <c r="D79" s="25" t="s">
        <v>1029</v>
      </c>
    </row>
    <row r="80" spans="2:4" ht="75" x14ac:dyDescent="0.25">
      <c r="B80" s="32" t="s">
        <v>1031</v>
      </c>
      <c r="C80" s="29" t="s">
        <v>1032</v>
      </c>
      <c r="D80" s="30" t="s">
        <v>1033</v>
      </c>
    </row>
    <row r="81" spans="2:4" ht="47.25" customHeight="1" x14ac:dyDescent="0.25">
      <c r="B81" s="27" t="s">
        <v>1034</v>
      </c>
      <c r="C81" s="34" t="s">
        <v>1035</v>
      </c>
      <c r="D81" s="25" t="s">
        <v>1036</v>
      </c>
    </row>
    <row r="82" spans="2:4" ht="60" x14ac:dyDescent="0.25">
      <c r="B82" s="32" t="s">
        <v>1037</v>
      </c>
      <c r="C82" s="29" t="s">
        <v>1038</v>
      </c>
      <c r="D82" s="30" t="s">
        <v>1039</v>
      </c>
    </row>
    <row r="83" spans="2:4" ht="30" x14ac:dyDescent="0.25">
      <c r="B83" s="27" t="s">
        <v>1041</v>
      </c>
      <c r="C83" s="34" t="s">
        <v>1040</v>
      </c>
      <c r="D83" s="25" t="s">
        <v>1042</v>
      </c>
    </row>
    <row r="84" spans="2:4" ht="150" x14ac:dyDescent="0.25">
      <c r="B84" s="35" t="s">
        <v>1043</v>
      </c>
      <c r="C84" s="29" t="s">
        <v>1044</v>
      </c>
      <c r="D84" s="30" t="s">
        <v>1045</v>
      </c>
    </row>
    <row r="85" spans="2:4" ht="45" x14ac:dyDescent="0.25">
      <c r="B85" s="33" t="s">
        <v>1046</v>
      </c>
      <c r="C85" s="48" t="s">
        <v>1048</v>
      </c>
      <c r="D85" s="47" t="s">
        <v>1047</v>
      </c>
    </row>
    <row r="86" spans="2:4" ht="30" x14ac:dyDescent="0.25">
      <c r="B86" s="35" t="s">
        <v>1049</v>
      </c>
      <c r="C86" s="29"/>
      <c r="D86" s="30" t="s">
        <v>1050</v>
      </c>
    </row>
    <row r="87" spans="2:4" ht="150" x14ac:dyDescent="0.25">
      <c r="B87" s="27" t="s">
        <v>1091</v>
      </c>
      <c r="C87" s="34" t="s">
        <v>1051</v>
      </c>
      <c r="D87" s="25" t="s">
        <v>1187</v>
      </c>
    </row>
    <row r="88" spans="2:4" ht="30" x14ac:dyDescent="0.25">
      <c r="B88" s="35" t="s">
        <v>1053</v>
      </c>
      <c r="C88" s="39" t="s">
        <v>1052</v>
      </c>
      <c r="D88" s="30" t="s">
        <v>1056</v>
      </c>
    </row>
    <row r="89" spans="2:4" ht="30" x14ac:dyDescent="0.25">
      <c r="B89" s="27" t="s">
        <v>1055</v>
      </c>
      <c r="C89" s="43" t="s">
        <v>1054</v>
      </c>
      <c r="D89" s="25" t="s">
        <v>1057</v>
      </c>
    </row>
    <row r="90" spans="2:4" ht="30" x14ac:dyDescent="0.25">
      <c r="B90" s="32" t="s">
        <v>1058</v>
      </c>
      <c r="C90" s="29" t="s">
        <v>1059</v>
      </c>
      <c r="D90" s="30" t="s">
        <v>1060</v>
      </c>
    </row>
    <row r="91" spans="2:4" ht="45.75" customHeight="1" x14ac:dyDescent="0.25">
      <c r="B91" s="33" t="s">
        <v>1062</v>
      </c>
      <c r="C91" s="26" t="s">
        <v>1061</v>
      </c>
      <c r="D91" s="25" t="s">
        <v>1063</v>
      </c>
    </row>
    <row r="92" spans="2:4" ht="75" x14ac:dyDescent="0.25">
      <c r="B92" s="35" t="s">
        <v>1064</v>
      </c>
      <c r="C92" s="49" t="s">
        <v>1065</v>
      </c>
      <c r="D92" s="30" t="s">
        <v>1066</v>
      </c>
    </row>
    <row r="93" spans="2:4" ht="165" x14ac:dyDescent="0.25">
      <c r="B93" s="27" t="s">
        <v>1067</v>
      </c>
      <c r="C93" s="34" t="s">
        <v>1068</v>
      </c>
      <c r="D93" s="25" t="s">
        <v>1069</v>
      </c>
    </row>
    <row r="94" spans="2:4" ht="31.5" x14ac:dyDescent="0.25">
      <c r="B94" s="35" t="s">
        <v>1070</v>
      </c>
      <c r="C94" s="35" t="s">
        <v>1071</v>
      </c>
      <c r="D94" s="30"/>
    </row>
    <row r="95" spans="2:4" ht="409.5" x14ac:dyDescent="0.25">
      <c r="B95" s="50" t="s">
        <v>1072</v>
      </c>
      <c r="C95" s="34" t="s">
        <v>1076</v>
      </c>
      <c r="D95" s="25" t="s">
        <v>1077</v>
      </c>
    </row>
    <row r="96" spans="2:4" ht="409.5" x14ac:dyDescent="0.25">
      <c r="B96" s="51" t="s">
        <v>1073</v>
      </c>
      <c r="C96" s="35" t="s">
        <v>1074</v>
      </c>
      <c r="D96" s="35" t="s">
        <v>1075</v>
      </c>
    </row>
    <row r="97" spans="2:4" ht="302.25" x14ac:dyDescent="0.25">
      <c r="B97" s="50" t="s">
        <v>1078</v>
      </c>
      <c r="C97" s="34"/>
      <c r="D97" s="25" t="s">
        <v>1079</v>
      </c>
    </row>
    <row r="98" spans="2:4" ht="105" x14ac:dyDescent="0.25">
      <c r="B98" s="35" t="s">
        <v>1080</v>
      </c>
      <c r="C98" s="35"/>
      <c r="D98" s="30" t="s">
        <v>1081</v>
      </c>
    </row>
    <row r="99" spans="2:4" ht="75" x14ac:dyDescent="0.25">
      <c r="B99" s="27" t="s">
        <v>1082</v>
      </c>
      <c r="C99" s="34" t="s">
        <v>1083</v>
      </c>
      <c r="D99" s="25" t="s">
        <v>1084</v>
      </c>
    </row>
    <row r="100" spans="2:4" ht="90" x14ac:dyDescent="0.25">
      <c r="B100" s="35" t="s">
        <v>1085</v>
      </c>
      <c r="C100" s="35" t="s">
        <v>1086</v>
      </c>
      <c r="D100" s="30" t="s">
        <v>1087</v>
      </c>
    </row>
    <row r="101" spans="2:4" ht="225" x14ac:dyDescent="0.25">
      <c r="B101" s="27" t="s">
        <v>1088</v>
      </c>
      <c r="C101" s="34" t="s">
        <v>1089</v>
      </c>
      <c r="D101" s="25" t="s">
        <v>1090</v>
      </c>
    </row>
    <row r="102" spans="2:4" ht="135" x14ac:dyDescent="0.25">
      <c r="B102" s="35" t="s">
        <v>1092</v>
      </c>
      <c r="C102" s="35" t="s">
        <v>1093</v>
      </c>
      <c r="D102" s="30" t="s">
        <v>1094</v>
      </c>
    </row>
    <row r="103" spans="2:4" ht="30" x14ac:dyDescent="0.25">
      <c r="B103" s="27" t="s">
        <v>1095</v>
      </c>
      <c r="C103" s="34"/>
      <c r="D103" s="25" t="s">
        <v>1099</v>
      </c>
    </row>
    <row r="104" spans="2:4" ht="30" x14ac:dyDescent="0.25">
      <c r="B104" s="35" t="s">
        <v>1096</v>
      </c>
      <c r="C104" s="35" t="s">
        <v>1097</v>
      </c>
      <c r="D104" s="30" t="s">
        <v>1098</v>
      </c>
    </row>
    <row r="105" spans="2:4" ht="105" x14ac:dyDescent="0.25">
      <c r="B105" s="27" t="s">
        <v>1101</v>
      </c>
      <c r="C105" s="34"/>
      <c r="D105" s="25" t="s">
        <v>1100</v>
      </c>
    </row>
    <row r="106" spans="2:4" ht="105" x14ac:dyDescent="0.25">
      <c r="B106" s="35" t="s">
        <v>1164</v>
      </c>
      <c r="C106" s="35" t="s">
        <v>1165</v>
      </c>
      <c r="D106" s="30" t="s">
        <v>1166</v>
      </c>
    </row>
    <row r="107" spans="2:4" ht="45" customHeight="1" x14ac:dyDescent="0.25">
      <c r="B107" s="27" t="s">
        <v>1177</v>
      </c>
      <c r="C107" s="34"/>
      <c r="D107" s="25" t="s">
        <v>1178</v>
      </c>
    </row>
    <row r="108" spans="2:4" ht="150" x14ac:dyDescent="0.25">
      <c r="B108" s="35" t="s">
        <v>1180</v>
      </c>
      <c r="C108" s="35" t="s">
        <v>1179</v>
      </c>
      <c r="D108" s="30" t="s">
        <v>1181</v>
      </c>
    </row>
    <row r="109" spans="2:4" x14ac:dyDescent="0.25">
      <c r="B109" s="27" t="s">
        <v>1182</v>
      </c>
      <c r="C109" s="70" t="s">
        <v>1183</v>
      </c>
      <c r="D109" s="25"/>
    </row>
    <row r="110" spans="2:4" ht="45" x14ac:dyDescent="0.25">
      <c r="B110" s="35" t="s">
        <v>1184</v>
      </c>
      <c r="C110" s="35" t="s">
        <v>1186</v>
      </c>
      <c r="D110" s="71" t="s">
        <v>1185</v>
      </c>
    </row>
    <row r="111" spans="2:4" ht="150" x14ac:dyDescent="0.25">
      <c r="B111" s="33" t="s">
        <v>1198</v>
      </c>
      <c r="C111" s="26" t="s">
        <v>1199</v>
      </c>
      <c r="D111" s="25" t="s">
        <v>1200</v>
      </c>
    </row>
    <row r="112" spans="2:4" ht="90" x14ac:dyDescent="0.25">
      <c r="B112" s="35" t="s">
        <v>1204</v>
      </c>
      <c r="C112" s="35"/>
      <c r="D112" s="30" t="s">
        <v>1205</v>
      </c>
    </row>
    <row r="113" spans="2:4" ht="45" x14ac:dyDescent="0.25">
      <c r="B113" s="33" t="s">
        <v>1206</v>
      </c>
      <c r="C113" s="26" t="s">
        <v>1207</v>
      </c>
      <c r="D113" s="25" t="s">
        <v>1208</v>
      </c>
    </row>
    <row r="114" spans="2:4" ht="75" x14ac:dyDescent="0.25">
      <c r="B114" s="35" t="s">
        <v>1216</v>
      </c>
      <c r="C114" s="35"/>
      <c r="D114" s="30" t="s">
        <v>1215</v>
      </c>
    </row>
    <row r="115" spans="2:4" ht="60" x14ac:dyDescent="0.25">
      <c r="B115" s="27" t="s">
        <v>1217</v>
      </c>
      <c r="C115" s="34" t="s">
        <v>1218</v>
      </c>
      <c r="D115" s="25" t="s">
        <v>1219</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DA53A-D70A-4667-8AAC-79DDB990F965}">
  <sheetPr codeName="Hoja21">
    <tabColor rgb="FF7030A0"/>
  </sheetPr>
  <dimension ref="B2:R131"/>
  <sheetViews>
    <sheetView topLeftCell="A74" zoomScaleNormal="100" workbookViewId="0">
      <selection activeCell="C81" sqref="C81"/>
    </sheetView>
  </sheetViews>
  <sheetFormatPr baseColWidth="10" defaultRowHeight="15" x14ac:dyDescent="0.25"/>
  <cols>
    <col min="1" max="1" width="6.140625" customWidth="1"/>
    <col min="2" max="2" width="37.28515625" bestFit="1" customWidth="1"/>
    <col min="3" max="3" width="76.28515625" customWidth="1"/>
    <col min="4" max="4" width="67.5703125" customWidth="1"/>
  </cols>
  <sheetData>
    <row r="2" spans="2:18" x14ac:dyDescent="0.25">
      <c r="B2" s="300" t="s">
        <v>5909</v>
      </c>
      <c r="C2" s="300"/>
    </row>
    <row r="3" spans="2:18" x14ac:dyDescent="0.25">
      <c r="B3" s="300"/>
      <c r="C3" s="300"/>
    </row>
    <row r="4" spans="2:18" x14ac:dyDescent="0.25">
      <c r="B4" s="23" t="s">
        <v>265</v>
      </c>
      <c r="C4" s="23" t="s">
        <v>257</v>
      </c>
      <c r="D4" s="23" t="s">
        <v>258</v>
      </c>
    </row>
    <row r="5" spans="2:18" ht="32.25" customHeight="1" x14ac:dyDescent="0.25">
      <c r="B5" s="25" t="s">
        <v>5911</v>
      </c>
      <c r="C5" s="26"/>
      <c r="D5" s="25"/>
    </row>
    <row r="6" spans="2:18" ht="30" x14ac:dyDescent="0.25">
      <c r="B6" s="30" t="s">
        <v>5910</v>
      </c>
      <c r="C6" s="29"/>
      <c r="D6" s="30"/>
    </row>
    <row r="7" spans="2:18" x14ac:dyDescent="0.25">
      <c r="B7" s="33" t="s">
        <v>5912</v>
      </c>
      <c r="C7" s="26" t="s">
        <v>5913</v>
      </c>
      <c r="D7" s="25"/>
    </row>
    <row r="8" spans="2:18" ht="151.5" customHeight="1" x14ac:dyDescent="0.25">
      <c r="B8" s="35" t="s">
        <v>5914</v>
      </c>
      <c r="C8" s="29" t="s">
        <v>5915</v>
      </c>
      <c r="D8" s="30"/>
      <c r="R8" s="37"/>
    </row>
    <row r="9" spans="2:18" ht="30" x14ac:dyDescent="0.25">
      <c r="B9" s="33" t="s">
        <v>5946</v>
      </c>
      <c r="C9" s="26" t="s">
        <v>5916</v>
      </c>
      <c r="D9" s="25"/>
      <c r="R9" s="37"/>
    </row>
    <row r="10" spans="2:18" ht="60" x14ac:dyDescent="0.25">
      <c r="B10" s="35" t="s">
        <v>5918</v>
      </c>
      <c r="C10" s="29" t="s">
        <v>5917</v>
      </c>
      <c r="D10" s="30"/>
      <c r="R10" s="37"/>
    </row>
    <row r="11" spans="2:18" ht="30" x14ac:dyDescent="0.25">
      <c r="B11" s="33"/>
      <c r="C11" s="26" t="s">
        <v>5919</v>
      </c>
      <c r="D11" s="25"/>
      <c r="R11" s="37"/>
    </row>
    <row r="12" spans="2:18" ht="45" x14ac:dyDescent="0.25">
      <c r="B12" s="35" t="s">
        <v>5945</v>
      </c>
      <c r="C12" s="29" t="s">
        <v>5920</v>
      </c>
      <c r="D12" s="30"/>
      <c r="R12" s="37"/>
    </row>
    <row r="13" spans="2:18" ht="30" x14ac:dyDescent="0.25">
      <c r="B13" s="33" t="s">
        <v>5921</v>
      </c>
      <c r="C13" s="26" t="s">
        <v>5922</v>
      </c>
      <c r="D13" s="25"/>
      <c r="R13" s="37"/>
    </row>
    <row r="14" spans="2:18" x14ac:dyDescent="0.25">
      <c r="B14" s="35" t="s">
        <v>5944</v>
      </c>
      <c r="C14" s="29" t="s">
        <v>5923</v>
      </c>
      <c r="D14" s="30" t="s">
        <v>5924</v>
      </c>
    </row>
    <row r="15" spans="2:18" ht="60" x14ac:dyDescent="0.25">
      <c r="B15" s="33" t="s">
        <v>5925</v>
      </c>
      <c r="C15" s="26" t="s">
        <v>5926</v>
      </c>
      <c r="D15" s="25" t="s">
        <v>5927</v>
      </c>
    </row>
    <row r="16" spans="2:18" x14ac:dyDescent="0.25">
      <c r="B16" s="35" t="s">
        <v>5930</v>
      </c>
      <c r="C16" s="29" t="s">
        <v>5928</v>
      </c>
      <c r="D16" s="30"/>
    </row>
    <row r="17" spans="2:4" ht="15" customHeight="1" x14ac:dyDescent="0.25">
      <c r="B17" s="33" t="s">
        <v>5931</v>
      </c>
      <c r="C17" s="26" t="s">
        <v>5929</v>
      </c>
      <c r="D17" s="25"/>
    </row>
    <row r="18" spans="2:4" ht="395.25" x14ac:dyDescent="0.25">
      <c r="B18" s="35" t="s">
        <v>5932</v>
      </c>
      <c r="C18" s="168" t="s">
        <v>5936</v>
      </c>
      <c r="D18" s="30" t="s">
        <v>5933</v>
      </c>
    </row>
    <row r="19" spans="2:4" ht="107.25" customHeight="1" x14ac:dyDescent="0.25">
      <c r="B19" s="33" t="s">
        <v>5934</v>
      </c>
      <c r="C19" s="167" t="s">
        <v>5935</v>
      </c>
      <c r="D19" s="25" t="s">
        <v>5942</v>
      </c>
    </row>
    <row r="20" spans="2:4" ht="30" x14ac:dyDescent="0.25">
      <c r="B20" s="35" t="s">
        <v>5937</v>
      </c>
      <c r="C20" s="169" t="s">
        <v>5938</v>
      </c>
      <c r="D20" s="30" t="s">
        <v>5941</v>
      </c>
    </row>
    <row r="21" spans="2:4" x14ac:dyDescent="0.25">
      <c r="B21" s="33" t="s">
        <v>5940</v>
      </c>
      <c r="C21" s="167" t="s">
        <v>5939</v>
      </c>
      <c r="D21" s="25"/>
    </row>
    <row r="22" spans="2:4" ht="60" x14ac:dyDescent="0.25">
      <c r="B22" s="35" t="s">
        <v>5947</v>
      </c>
      <c r="C22" s="169" t="s">
        <v>5960</v>
      </c>
      <c r="D22" s="30" t="s">
        <v>5943</v>
      </c>
    </row>
    <row r="23" spans="2:4" x14ac:dyDescent="0.25">
      <c r="B23" s="33" t="s">
        <v>5948</v>
      </c>
      <c r="C23" s="26"/>
      <c r="D23" s="25"/>
    </row>
    <row r="24" spans="2:4" ht="135" x14ac:dyDescent="0.25">
      <c r="B24" s="35" t="s">
        <v>5957</v>
      </c>
      <c r="C24" s="169" t="s">
        <v>5949</v>
      </c>
      <c r="D24" s="30" t="s">
        <v>5950</v>
      </c>
    </row>
    <row r="25" spans="2:4" ht="30" x14ac:dyDescent="0.25">
      <c r="B25" s="33" t="s">
        <v>5958</v>
      </c>
      <c r="C25" s="167" t="s">
        <v>5951</v>
      </c>
      <c r="D25" s="25" t="s">
        <v>5952</v>
      </c>
    </row>
    <row r="26" spans="2:4" x14ac:dyDescent="0.25">
      <c r="B26" s="35"/>
      <c r="C26" s="169" t="s">
        <v>5953</v>
      </c>
      <c r="D26" s="30" t="s">
        <v>5954</v>
      </c>
    </row>
    <row r="27" spans="2:4" ht="75" x14ac:dyDescent="0.25">
      <c r="B27" s="33"/>
      <c r="C27" s="167" t="s">
        <v>5955</v>
      </c>
      <c r="D27" s="25" t="s">
        <v>5956</v>
      </c>
    </row>
    <row r="28" spans="2:4" ht="30" x14ac:dyDescent="0.25">
      <c r="B28" s="35" t="s">
        <v>5959</v>
      </c>
      <c r="C28" s="169" t="s">
        <v>5953</v>
      </c>
      <c r="D28" s="30" t="s">
        <v>5961</v>
      </c>
    </row>
    <row r="29" spans="2:4" ht="45" x14ac:dyDescent="0.25">
      <c r="B29" s="33" t="s">
        <v>5962</v>
      </c>
      <c r="C29" s="167" t="s">
        <v>5953</v>
      </c>
      <c r="D29" s="25" t="s">
        <v>5963</v>
      </c>
    </row>
    <row r="30" spans="2:4" ht="45" x14ac:dyDescent="0.25">
      <c r="B30" s="35" t="s">
        <v>5964</v>
      </c>
      <c r="C30" s="169" t="s">
        <v>5965</v>
      </c>
      <c r="D30" s="30"/>
    </row>
    <row r="31" spans="2:4" ht="90" x14ac:dyDescent="0.25">
      <c r="B31" s="33" t="s">
        <v>5967</v>
      </c>
      <c r="C31" s="167" t="s">
        <v>5966</v>
      </c>
      <c r="D31" s="25" t="s">
        <v>5968</v>
      </c>
    </row>
    <row r="32" spans="2:4" ht="107.25" customHeight="1" x14ac:dyDescent="0.25">
      <c r="B32" s="35" t="s">
        <v>5969</v>
      </c>
      <c r="C32" s="169" t="s">
        <v>5970</v>
      </c>
      <c r="D32" s="30" t="s">
        <v>5971</v>
      </c>
    </row>
    <row r="33" spans="2:4" x14ac:dyDescent="0.25">
      <c r="B33" s="33" t="s">
        <v>5972</v>
      </c>
      <c r="C33" s="38" t="s">
        <v>5973</v>
      </c>
      <c r="D33" s="25"/>
    </row>
    <row r="34" spans="2:4" ht="30" x14ac:dyDescent="0.25">
      <c r="B34" s="35" t="s">
        <v>5974</v>
      </c>
      <c r="C34" s="169" t="s">
        <v>5975</v>
      </c>
      <c r="D34" s="30" t="s">
        <v>5976</v>
      </c>
    </row>
    <row r="35" spans="2:4" ht="30" x14ac:dyDescent="0.25">
      <c r="B35" s="33" t="s">
        <v>5977</v>
      </c>
      <c r="C35" s="26" t="s">
        <v>5978</v>
      </c>
      <c r="D35" s="25" t="s">
        <v>5979</v>
      </c>
    </row>
    <row r="36" spans="2:4" x14ac:dyDescent="0.25">
      <c r="B36" s="51" t="s">
        <v>5980</v>
      </c>
      <c r="C36" s="39"/>
      <c r="D36" s="30"/>
    </row>
    <row r="37" spans="2:4" x14ac:dyDescent="0.25">
      <c r="B37" s="33" t="s">
        <v>5981</v>
      </c>
      <c r="C37" s="26" t="s">
        <v>5982</v>
      </c>
      <c r="D37" s="25" t="s">
        <v>5983</v>
      </c>
    </row>
    <row r="38" spans="2:4" ht="76.5" customHeight="1" x14ac:dyDescent="0.25">
      <c r="B38" s="35" t="s">
        <v>1606</v>
      </c>
      <c r="C38" s="169" t="s">
        <v>5984</v>
      </c>
      <c r="D38" s="30" t="s">
        <v>5985</v>
      </c>
    </row>
    <row r="39" spans="2:4" ht="45" x14ac:dyDescent="0.25">
      <c r="B39" s="33" t="s">
        <v>5986</v>
      </c>
      <c r="C39" s="167" t="s">
        <v>5987</v>
      </c>
      <c r="D39" s="25" t="s">
        <v>5988</v>
      </c>
    </row>
    <row r="40" spans="2:4" ht="92.25" customHeight="1" x14ac:dyDescent="0.25">
      <c r="B40" s="35" t="s">
        <v>1614</v>
      </c>
      <c r="C40" s="169" t="s">
        <v>5989</v>
      </c>
      <c r="D40" s="30" t="s">
        <v>5990</v>
      </c>
    </row>
    <row r="41" spans="2:4" ht="60" x14ac:dyDescent="0.25">
      <c r="B41" s="33" t="s">
        <v>5991</v>
      </c>
      <c r="C41" s="167" t="s">
        <v>5992</v>
      </c>
      <c r="D41" s="25" t="s">
        <v>5993</v>
      </c>
    </row>
    <row r="42" spans="2:4" ht="45" x14ac:dyDescent="0.25">
      <c r="B42" s="35" t="s">
        <v>5996</v>
      </c>
      <c r="C42" s="169" t="s">
        <v>5994</v>
      </c>
      <c r="D42" s="30" t="s">
        <v>5995</v>
      </c>
    </row>
    <row r="43" spans="2:4" x14ac:dyDescent="0.25">
      <c r="B43" s="33" t="s">
        <v>5999</v>
      </c>
      <c r="C43" s="170" t="s">
        <v>5997</v>
      </c>
      <c r="D43" s="25" t="s">
        <v>5998</v>
      </c>
    </row>
    <row r="44" spans="2:4" x14ac:dyDescent="0.25">
      <c r="B44" s="35"/>
      <c r="C44" s="171" t="s">
        <v>6000</v>
      </c>
      <c r="D44" s="30" t="s">
        <v>6003</v>
      </c>
    </row>
    <row r="45" spans="2:4" x14ac:dyDescent="0.25">
      <c r="B45" s="33"/>
      <c r="C45" s="167" t="s">
        <v>6001</v>
      </c>
      <c r="D45" s="25" t="s">
        <v>6002</v>
      </c>
    </row>
    <row r="46" spans="2:4" ht="45" x14ac:dyDescent="0.25">
      <c r="B46" s="35" t="s">
        <v>5999</v>
      </c>
      <c r="C46" s="169" t="s">
        <v>6004</v>
      </c>
      <c r="D46" s="30" t="s">
        <v>6006</v>
      </c>
    </row>
    <row r="47" spans="2:4" x14ac:dyDescent="0.25">
      <c r="B47" s="33"/>
      <c r="C47" s="167" t="s">
        <v>6005</v>
      </c>
      <c r="D47" s="25"/>
    </row>
    <row r="48" spans="2:4" ht="30" x14ac:dyDescent="0.25">
      <c r="B48" s="35" t="s">
        <v>6007</v>
      </c>
      <c r="C48" s="169" t="s">
        <v>6008</v>
      </c>
      <c r="D48" s="30" t="s">
        <v>6009</v>
      </c>
    </row>
    <row r="49" spans="2:15" x14ac:dyDescent="0.25">
      <c r="B49" s="33"/>
      <c r="C49" s="167" t="s">
        <v>6010</v>
      </c>
      <c r="D49" s="25" t="s">
        <v>6011</v>
      </c>
    </row>
    <row r="50" spans="2:15" ht="45" x14ac:dyDescent="0.25">
      <c r="B50" s="35" t="s">
        <v>6014</v>
      </c>
      <c r="C50" s="171" t="s">
        <v>6012</v>
      </c>
      <c r="D50" s="30" t="s">
        <v>6013</v>
      </c>
    </row>
    <row r="51" spans="2:15" ht="60" x14ac:dyDescent="0.25">
      <c r="B51" s="33" t="s">
        <v>6016</v>
      </c>
      <c r="C51" s="170" t="s">
        <v>6015</v>
      </c>
      <c r="D51" s="25" t="s">
        <v>6017</v>
      </c>
    </row>
    <row r="52" spans="2:15" ht="15" customHeight="1" x14ac:dyDescent="0.25">
      <c r="B52" s="35"/>
      <c r="C52" s="172" t="s">
        <v>6018</v>
      </c>
      <c r="D52" s="173" t="s">
        <v>6019</v>
      </c>
      <c r="E52" s="314" t="s">
        <v>6022</v>
      </c>
      <c r="F52" s="314"/>
      <c r="G52" s="314"/>
      <c r="H52" s="314"/>
      <c r="I52" s="314"/>
      <c r="J52" s="314"/>
      <c r="K52" s="314"/>
      <c r="L52" s="314"/>
      <c r="M52" s="314"/>
      <c r="N52" s="314"/>
      <c r="O52" s="176"/>
    </row>
    <row r="53" spans="2:15" ht="30" x14ac:dyDescent="0.25">
      <c r="B53" s="33"/>
      <c r="C53" s="47" t="s">
        <v>6021</v>
      </c>
      <c r="D53" s="174" t="s">
        <v>6020</v>
      </c>
      <c r="E53" s="314"/>
      <c r="F53" s="314"/>
      <c r="G53" s="314"/>
      <c r="H53" s="314"/>
      <c r="I53" s="314"/>
      <c r="J53" s="314"/>
      <c r="K53" s="314"/>
      <c r="L53" s="314"/>
      <c r="M53" s="314"/>
      <c r="N53" s="314"/>
      <c r="O53" s="176"/>
    </row>
    <row r="54" spans="2:15" ht="75" x14ac:dyDescent="0.25">
      <c r="B54" s="35" t="s">
        <v>6023</v>
      </c>
      <c r="C54" s="169" t="s">
        <v>6024</v>
      </c>
      <c r="D54" s="30" t="s">
        <v>6025</v>
      </c>
      <c r="E54" s="314"/>
      <c r="F54" s="314"/>
      <c r="G54" s="314"/>
      <c r="H54" s="314"/>
      <c r="I54" s="314"/>
      <c r="J54" s="314"/>
      <c r="K54" s="314"/>
      <c r="L54" s="314"/>
      <c r="M54" s="314"/>
      <c r="N54" s="314"/>
    </row>
    <row r="55" spans="2:15" ht="45" x14ac:dyDescent="0.25">
      <c r="B55" s="33" t="s">
        <v>6031</v>
      </c>
      <c r="C55" s="177" t="s">
        <v>6032</v>
      </c>
      <c r="D55" s="25" t="s">
        <v>6033</v>
      </c>
      <c r="E55" s="175"/>
      <c r="F55" s="176"/>
      <c r="G55" s="176"/>
      <c r="H55" s="176"/>
      <c r="I55" s="176"/>
      <c r="J55" s="176"/>
      <c r="K55" s="176"/>
      <c r="L55" s="176"/>
      <c r="M55" s="176"/>
      <c r="N55" s="176"/>
    </row>
    <row r="56" spans="2:15" ht="45.75" customHeight="1" x14ac:dyDescent="0.25">
      <c r="B56" s="35"/>
      <c r="C56" s="178" t="s">
        <v>6034</v>
      </c>
      <c r="D56" s="30" t="s">
        <v>6035</v>
      </c>
    </row>
    <row r="57" spans="2:15" ht="15.75" x14ac:dyDescent="0.25">
      <c r="B57" s="27"/>
      <c r="C57" s="179" t="s">
        <v>6037</v>
      </c>
      <c r="D57" s="25" t="s">
        <v>6036</v>
      </c>
    </row>
    <row r="58" spans="2:15" ht="15.75" x14ac:dyDescent="0.25">
      <c r="B58" s="32"/>
      <c r="C58" s="180" t="s">
        <v>6038</v>
      </c>
      <c r="D58" s="30" t="s">
        <v>6039</v>
      </c>
    </row>
    <row r="59" spans="2:15" ht="30" x14ac:dyDescent="0.25">
      <c r="B59" s="27"/>
      <c r="C59" s="179" t="s">
        <v>6040</v>
      </c>
      <c r="D59" s="25" t="s">
        <v>6041</v>
      </c>
    </row>
    <row r="60" spans="2:15" ht="45" x14ac:dyDescent="0.25">
      <c r="B60" s="32"/>
      <c r="C60" s="180" t="s">
        <v>6042</v>
      </c>
      <c r="D60" s="30" t="s">
        <v>6043</v>
      </c>
    </row>
    <row r="61" spans="2:15" ht="45" x14ac:dyDescent="0.25">
      <c r="B61" s="27"/>
      <c r="C61" s="179" t="s">
        <v>6044</v>
      </c>
      <c r="D61" s="25" t="s">
        <v>6045</v>
      </c>
    </row>
    <row r="62" spans="2:15" ht="30" x14ac:dyDescent="0.25">
      <c r="B62" s="32"/>
      <c r="C62" s="180" t="s">
        <v>6046</v>
      </c>
      <c r="D62" s="30" t="s">
        <v>6047</v>
      </c>
    </row>
    <row r="63" spans="2:15" ht="15.75" x14ac:dyDescent="0.25">
      <c r="B63" s="33"/>
      <c r="C63" s="181" t="s">
        <v>6048</v>
      </c>
      <c r="D63" s="25"/>
    </row>
    <row r="64" spans="2:15" ht="15.75" x14ac:dyDescent="0.25">
      <c r="B64" s="35"/>
      <c r="C64" s="180" t="s">
        <v>6049</v>
      </c>
      <c r="D64" s="30"/>
    </row>
    <row r="65" spans="2:4" ht="15.75" x14ac:dyDescent="0.25">
      <c r="B65" s="27"/>
      <c r="C65" s="181" t="s">
        <v>6050</v>
      </c>
      <c r="D65" s="25"/>
    </row>
    <row r="66" spans="2:4" ht="76.5" customHeight="1" x14ac:dyDescent="0.25">
      <c r="B66" s="35"/>
      <c r="C66" s="180" t="s">
        <v>6051</v>
      </c>
      <c r="D66" s="30" t="s">
        <v>6052</v>
      </c>
    </row>
    <row r="67" spans="2:4" ht="30" x14ac:dyDescent="0.25">
      <c r="B67" s="33"/>
      <c r="C67" s="181" t="s">
        <v>6053</v>
      </c>
      <c r="D67" s="25" t="s">
        <v>6054</v>
      </c>
    </row>
    <row r="68" spans="2:4" ht="30" x14ac:dyDescent="0.25">
      <c r="B68" s="35"/>
      <c r="C68" s="180" t="s">
        <v>6055</v>
      </c>
      <c r="D68" s="30" t="s">
        <v>6057</v>
      </c>
    </row>
    <row r="69" spans="2:4" ht="30" x14ac:dyDescent="0.25">
      <c r="B69" s="33"/>
      <c r="C69" s="179" t="s">
        <v>6056</v>
      </c>
      <c r="D69" s="25" t="s">
        <v>6058</v>
      </c>
    </row>
    <row r="70" spans="2:4" ht="45" x14ac:dyDescent="0.25">
      <c r="B70" s="35"/>
      <c r="C70" s="180" t="s">
        <v>6059</v>
      </c>
      <c r="D70" s="30" t="s">
        <v>6066</v>
      </c>
    </row>
    <row r="71" spans="2:4" ht="75" customHeight="1" x14ac:dyDescent="0.25">
      <c r="B71" s="27"/>
      <c r="C71" s="179" t="s">
        <v>6060</v>
      </c>
      <c r="D71" s="25" t="s">
        <v>6061</v>
      </c>
    </row>
    <row r="72" spans="2:4" ht="45" x14ac:dyDescent="0.25">
      <c r="B72" s="35"/>
      <c r="C72" s="180" t="s">
        <v>6062</v>
      </c>
      <c r="D72" s="30" t="s">
        <v>6063</v>
      </c>
    </row>
    <row r="73" spans="2:4" ht="75" x14ac:dyDescent="0.25">
      <c r="B73" s="33"/>
      <c r="C73" s="181" t="s">
        <v>6064</v>
      </c>
      <c r="D73" s="25" t="s">
        <v>6065</v>
      </c>
    </row>
    <row r="74" spans="2:4" x14ac:dyDescent="0.25">
      <c r="B74" s="35"/>
      <c r="C74" s="49"/>
      <c r="D74" s="30"/>
    </row>
    <row r="75" spans="2:4" ht="30" x14ac:dyDescent="0.25">
      <c r="B75" s="33" t="s">
        <v>6026</v>
      </c>
      <c r="C75" s="167" t="s">
        <v>6027</v>
      </c>
      <c r="D75" s="25" t="s">
        <v>6028</v>
      </c>
    </row>
    <row r="76" spans="2:4" ht="45" x14ac:dyDescent="0.25">
      <c r="B76" s="35"/>
      <c r="C76" s="169" t="s">
        <v>6029</v>
      </c>
      <c r="D76" s="30" t="s">
        <v>6030</v>
      </c>
    </row>
    <row r="77" spans="2:4" ht="90" x14ac:dyDescent="0.25">
      <c r="B77" s="33" t="s">
        <v>6067</v>
      </c>
      <c r="C77" s="182" t="s">
        <v>6068</v>
      </c>
      <c r="D77" s="25" t="s">
        <v>6069</v>
      </c>
    </row>
    <row r="78" spans="2:4" ht="32.25" customHeight="1" x14ac:dyDescent="0.25">
      <c r="B78" s="35" t="s">
        <v>6070</v>
      </c>
      <c r="C78" s="169" t="s">
        <v>6072</v>
      </c>
      <c r="D78" s="30" t="s">
        <v>6071</v>
      </c>
    </row>
    <row r="79" spans="2:4" x14ac:dyDescent="0.25">
      <c r="B79" s="33"/>
      <c r="C79" s="34"/>
      <c r="D79" s="25"/>
    </row>
    <row r="80" spans="2:4" x14ac:dyDescent="0.25">
      <c r="B80" s="32"/>
      <c r="C80" s="29"/>
      <c r="D80" s="30"/>
    </row>
    <row r="81" spans="2:4" ht="47.25" customHeight="1" x14ac:dyDescent="0.25">
      <c r="B81" s="27"/>
      <c r="C81" s="34"/>
      <c r="D81" s="25"/>
    </row>
    <row r="82" spans="2:4" x14ac:dyDescent="0.25">
      <c r="B82" s="32"/>
      <c r="C82" s="29"/>
      <c r="D82" s="30"/>
    </row>
    <row r="83" spans="2:4" x14ac:dyDescent="0.25">
      <c r="B83" s="27"/>
      <c r="C83" s="34"/>
      <c r="D83" s="25"/>
    </row>
    <row r="84" spans="2:4" x14ac:dyDescent="0.25">
      <c r="B84" s="35"/>
      <c r="C84" s="29"/>
      <c r="D84" s="30"/>
    </row>
    <row r="85" spans="2:4" x14ac:dyDescent="0.25">
      <c r="B85" s="33"/>
      <c r="C85" s="48"/>
      <c r="D85" s="47"/>
    </row>
    <row r="86" spans="2:4" x14ac:dyDescent="0.25">
      <c r="B86" s="35"/>
      <c r="C86" s="29"/>
      <c r="D86" s="30"/>
    </row>
    <row r="87" spans="2:4" x14ac:dyDescent="0.25">
      <c r="B87" s="27"/>
      <c r="C87" s="34"/>
      <c r="D87" s="25"/>
    </row>
    <row r="88" spans="2:4" x14ac:dyDescent="0.25">
      <c r="B88" s="35"/>
      <c r="C88" s="39"/>
      <c r="D88" s="30"/>
    </row>
    <row r="89" spans="2:4" x14ac:dyDescent="0.25">
      <c r="B89" s="27"/>
      <c r="C89" s="43"/>
      <c r="D89" s="25"/>
    </row>
    <row r="90" spans="2:4" x14ac:dyDescent="0.25">
      <c r="B90" s="32"/>
      <c r="C90" s="29"/>
      <c r="D90" s="30"/>
    </row>
    <row r="91" spans="2:4" ht="45.75" customHeight="1" x14ac:dyDescent="0.25">
      <c r="B91" s="33"/>
      <c r="C91" s="26"/>
      <c r="D91" s="25"/>
    </row>
    <row r="92" spans="2:4" x14ac:dyDescent="0.25">
      <c r="B92" s="35"/>
      <c r="C92" s="49"/>
      <c r="D92" s="30"/>
    </row>
    <row r="93" spans="2:4" x14ac:dyDescent="0.25">
      <c r="B93" s="27"/>
      <c r="C93" s="34"/>
      <c r="D93" s="25"/>
    </row>
    <row r="94" spans="2:4" x14ac:dyDescent="0.25">
      <c r="B94" s="35"/>
      <c r="C94" s="35"/>
      <c r="D94" s="30"/>
    </row>
    <row r="95" spans="2:4" x14ac:dyDescent="0.25">
      <c r="B95" s="50"/>
      <c r="C95" s="34"/>
      <c r="D95" s="25"/>
    </row>
    <row r="96" spans="2:4" x14ac:dyDescent="0.25">
      <c r="B96" s="51"/>
      <c r="C96" s="35"/>
      <c r="D96" s="35"/>
    </row>
    <row r="97" spans="2:4" x14ac:dyDescent="0.25">
      <c r="B97" s="50"/>
      <c r="C97" s="34"/>
      <c r="D97" s="25"/>
    </row>
    <row r="98" spans="2:4" x14ac:dyDescent="0.25">
      <c r="B98" s="35"/>
      <c r="C98" s="35"/>
      <c r="D98" s="30"/>
    </row>
    <row r="99" spans="2:4" x14ac:dyDescent="0.25">
      <c r="B99" s="27"/>
      <c r="C99" s="34"/>
      <c r="D99" s="25"/>
    </row>
    <row r="100" spans="2:4" x14ac:dyDescent="0.25">
      <c r="B100" s="35"/>
      <c r="C100" s="35"/>
      <c r="D100" s="30"/>
    </row>
    <row r="101" spans="2:4" x14ac:dyDescent="0.25">
      <c r="B101" s="27"/>
      <c r="C101" s="34"/>
      <c r="D101" s="25"/>
    </row>
    <row r="102" spans="2:4" x14ac:dyDescent="0.25">
      <c r="B102" s="35"/>
      <c r="C102" s="35"/>
      <c r="D102" s="30"/>
    </row>
    <row r="103" spans="2:4" x14ac:dyDescent="0.25">
      <c r="B103" s="27"/>
      <c r="C103" s="34"/>
      <c r="D103" s="25"/>
    </row>
    <row r="104" spans="2:4" x14ac:dyDescent="0.25">
      <c r="B104" s="35"/>
      <c r="C104" s="35"/>
      <c r="D104" s="30"/>
    </row>
    <row r="105" spans="2:4" x14ac:dyDescent="0.25">
      <c r="B105" s="27"/>
      <c r="C105" s="34"/>
      <c r="D105" s="25"/>
    </row>
    <row r="106" spans="2:4" x14ac:dyDescent="0.25">
      <c r="B106" s="35"/>
      <c r="C106" s="35"/>
      <c r="D106" s="30"/>
    </row>
    <row r="107" spans="2:4" ht="45" customHeight="1" x14ac:dyDescent="0.25">
      <c r="B107" s="27"/>
      <c r="C107" s="34"/>
      <c r="D107" s="25"/>
    </row>
    <row r="108" spans="2:4" x14ac:dyDescent="0.25">
      <c r="B108" s="35"/>
      <c r="C108" s="35"/>
      <c r="D108" s="30"/>
    </row>
    <row r="109" spans="2:4" x14ac:dyDescent="0.25">
      <c r="B109" s="27"/>
      <c r="C109" s="70"/>
      <c r="D109" s="25"/>
    </row>
    <row r="110" spans="2:4" x14ac:dyDescent="0.25">
      <c r="B110" s="35"/>
      <c r="C110" s="35"/>
      <c r="D110" s="71"/>
    </row>
    <row r="111" spans="2:4" x14ac:dyDescent="0.25">
      <c r="B111" s="33"/>
      <c r="C111" s="26"/>
      <c r="D111" s="25"/>
    </row>
    <row r="112" spans="2:4" x14ac:dyDescent="0.25">
      <c r="B112" s="35"/>
      <c r="C112" s="35"/>
      <c r="D112" s="30"/>
    </row>
    <row r="113" spans="2:4" x14ac:dyDescent="0.25">
      <c r="B113" s="33"/>
      <c r="C113" s="26"/>
      <c r="D113" s="25"/>
    </row>
    <row r="114" spans="2:4" x14ac:dyDescent="0.25">
      <c r="B114" s="35"/>
      <c r="C114" s="35"/>
      <c r="D114" s="30"/>
    </row>
    <row r="115" spans="2:4" x14ac:dyDescent="0.25">
      <c r="B115" s="27"/>
      <c r="C115" s="34"/>
      <c r="D115" s="25"/>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2">
    <mergeCell ref="B2:C3"/>
    <mergeCell ref="E52:N54"/>
  </mergeCells>
  <hyperlinks>
    <hyperlink ref="C52" r:id="rId1" xr:uid="{67C98856-DACC-4A1C-9A7C-B072ED824285}"/>
    <hyperlink ref="C53" r:id="rId2" xr:uid="{4464C683-E745-41B8-99B8-94513F42CD54}"/>
  </hyperlinks>
  <pageMargins left="0.25" right="0.25" top="0.75" bottom="0.75" header="0.3" footer="0.3"/>
  <pageSetup paperSize="9" orientation="landscape"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B050"/>
  </sheetPr>
  <dimension ref="B2:Q546"/>
  <sheetViews>
    <sheetView topLeftCell="A297" zoomScaleNormal="100" workbookViewId="0">
      <selection activeCell="C298" sqref="C298"/>
    </sheetView>
  </sheetViews>
  <sheetFormatPr baseColWidth="10" defaultRowHeight="15" x14ac:dyDescent="0.25"/>
  <cols>
    <col min="1" max="1" width="6.140625" customWidth="1"/>
    <col min="2" max="2" width="35.7109375" bestFit="1" customWidth="1"/>
    <col min="3" max="3" width="88.42578125" customWidth="1"/>
    <col min="4" max="4" width="77.85546875" customWidth="1"/>
  </cols>
  <sheetData>
    <row r="2" spans="2:15" x14ac:dyDescent="0.25">
      <c r="B2" s="239" t="s">
        <v>1239</v>
      </c>
      <c r="C2" s="239"/>
    </row>
    <row r="3" spans="2:15" x14ac:dyDescent="0.25">
      <c r="B3" s="239"/>
      <c r="C3" s="239"/>
    </row>
    <row r="4" spans="2:15" x14ac:dyDescent="0.25">
      <c r="B4" s="5" t="s">
        <v>265</v>
      </c>
      <c r="C4" s="5" t="s">
        <v>257</v>
      </c>
      <c r="D4" s="5" t="s">
        <v>258</v>
      </c>
      <c r="E4" s="5" t="s">
        <v>286</v>
      </c>
      <c r="G4" s="52" t="s">
        <v>1106</v>
      </c>
      <c r="O4" s="53" t="s">
        <v>1107</v>
      </c>
    </row>
    <row r="5" spans="2:15" ht="165" x14ac:dyDescent="0.25">
      <c r="B5" s="295" t="s">
        <v>1104</v>
      </c>
      <c r="C5" s="6"/>
      <c r="D5" s="18" t="s">
        <v>1105</v>
      </c>
      <c r="E5" s="6"/>
    </row>
    <row r="6" spans="2:15" ht="180" x14ac:dyDescent="0.25">
      <c r="B6" s="295"/>
      <c r="C6" s="20" t="s">
        <v>1110</v>
      </c>
      <c r="D6" s="18" t="s">
        <v>1109</v>
      </c>
      <c r="E6" s="6"/>
    </row>
    <row r="7" spans="2:15" ht="60" customHeight="1" x14ac:dyDescent="0.25">
      <c r="B7" s="325" t="s">
        <v>1108</v>
      </c>
      <c r="C7" s="8"/>
      <c r="D7" s="8"/>
      <c r="E7" s="8"/>
    </row>
    <row r="8" spans="2:15" ht="309.75" customHeight="1" x14ac:dyDescent="0.25">
      <c r="B8" s="326"/>
      <c r="C8" s="8"/>
      <c r="D8" s="8"/>
      <c r="E8" s="8"/>
    </row>
    <row r="9" spans="2:15" ht="90" x14ac:dyDescent="0.25">
      <c r="B9" s="19" t="s">
        <v>1111</v>
      </c>
      <c r="C9" s="20" t="s">
        <v>1112</v>
      </c>
      <c r="D9" s="19" t="s">
        <v>1113</v>
      </c>
      <c r="E9" s="6"/>
    </row>
    <row r="10" spans="2:15" ht="75" x14ac:dyDescent="0.25">
      <c r="B10" s="12" t="s">
        <v>1116</v>
      </c>
      <c r="C10" s="12" t="s">
        <v>1114</v>
      </c>
      <c r="D10" s="12" t="s">
        <v>1115</v>
      </c>
      <c r="E10" s="8"/>
    </row>
    <row r="11" spans="2:15" ht="30" x14ac:dyDescent="0.25">
      <c r="B11" s="20" t="s">
        <v>1117</v>
      </c>
      <c r="C11" s="20" t="s">
        <v>1118</v>
      </c>
      <c r="D11" s="20" t="s">
        <v>1119</v>
      </c>
      <c r="E11" s="6"/>
    </row>
    <row r="12" spans="2:15" ht="45" x14ac:dyDescent="0.25">
      <c r="B12" s="14" t="s">
        <v>1120</v>
      </c>
      <c r="C12" s="12" t="s">
        <v>1122</v>
      </c>
      <c r="D12" s="12" t="s">
        <v>1121</v>
      </c>
      <c r="E12" s="8"/>
    </row>
    <row r="13" spans="2:15" ht="60" x14ac:dyDescent="0.25">
      <c r="B13" s="19" t="s">
        <v>1123</v>
      </c>
      <c r="C13" s="19" t="s">
        <v>1127</v>
      </c>
      <c r="D13" s="20" t="s">
        <v>1128</v>
      </c>
      <c r="E13" s="6"/>
    </row>
    <row r="14" spans="2:15" ht="46.5" customHeight="1" x14ac:dyDescent="0.25">
      <c r="B14" s="14" t="s">
        <v>1124</v>
      </c>
      <c r="C14" s="14" t="s">
        <v>1126</v>
      </c>
      <c r="D14" s="12" t="s">
        <v>1125</v>
      </c>
      <c r="E14" s="8"/>
    </row>
    <row r="15" spans="2:15" ht="30" x14ac:dyDescent="0.25">
      <c r="B15" s="19" t="s">
        <v>1129</v>
      </c>
      <c r="C15" s="20" t="s">
        <v>1130</v>
      </c>
      <c r="D15" s="19"/>
      <c r="E15" s="6"/>
    </row>
    <row r="16" spans="2:15" ht="30" x14ac:dyDescent="0.25">
      <c r="B16" s="14" t="s">
        <v>1131</v>
      </c>
      <c r="C16" s="14" t="s">
        <v>1132</v>
      </c>
      <c r="D16" s="12" t="s">
        <v>1133</v>
      </c>
      <c r="E16" s="8"/>
    </row>
    <row r="17" spans="2:10" ht="90" x14ac:dyDescent="0.25">
      <c r="B17" s="19" t="s">
        <v>1134</v>
      </c>
      <c r="C17" s="20" t="s">
        <v>1136</v>
      </c>
      <c r="D17" s="20" t="s">
        <v>1137</v>
      </c>
      <c r="E17" s="6"/>
    </row>
    <row r="18" spans="2:10" ht="153.75" customHeight="1" x14ac:dyDescent="0.25">
      <c r="B18" s="12" t="s">
        <v>1139</v>
      </c>
      <c r="C18" s="12" t="s">
        <v>1135</v>
      </c>
      <c r="D18" s="12" t="s">
        <v>1138</v>
      </c>
      <c r="E18" s="8"/>
      <c r="F18" s="272" t="s">
        <v>5429</v>
      </c>
      <c r="G18" s="330"/>
      <c r="H18" s="330"/>
      <c r="I18" s="330"/>
      <c r="J18" s="331"/>
    </row>
    <row r="19" spans="2:10" ht="315" x14ac:dyDescent="0.25">
      <c r="B19" s="19" t="s">
        <v>1150</v>
      </c>
      <c r="C19" s="20" t="s">
        <v>1140</v>
      </c>
      <c r="D19" s="20" t="s">
        <v>1141</v>
      </c>
      <c r="E19" s="6"/>
    </row>
    <row r="20" spans="2:10" ht="262.5" customHeight="1" x14ac:dyDescent="0.25">
      <c r="B20" s="12" t="s">
        <v>1142</v>
      </c>
      <c r="C20" s="12"/>
      <c r="D20" s="12" t="s">
        <v>1143</v>
      </c>
      <c r="E20" s="8"/>
    </row>
    <row r="21" spans="2:10" ht="230.25" customHeight="1" x14ac:dyDescent="0.25">
      <c r="B21" s="20" t="s">
        <v>1145</v>
      </c>
      <c r="C21" s="20"/>
      <c r="D21" s="20" t="s">
        <v>1144</v>
      </c>
      <c r="E21" s="6"/>
    </row>
    <row r="22" spans="2:10" ht="264.75" customHeight="1" x14ac:dyDescent="0.25">
      <c r="B22" s="12" t="s">
        <v>1147</v>
      </c>
      <c r="C22" s="14"/>
      <c r="D22" s="12" t="s">
        <v>1146</v>
      </c>
      <c r="E22" s="8"/>
    </row>
    <row r="23" spans="2:10" ht="301.5" customHeight="1" x14ac:dyDescent="0.25">
      <c r="B23" s="20" t="s">
        <v>1149</v>
      </c>
      <c r="C23" s="19"/>
      <c r="D23" s="20" t="s">
        <v>1148</v>
      </c>
      <c r="E23" s="6"/>
    </row>
    <row r="24" spans="2:10" ht="300" customHeight="1" x14ac:dyDescent="0.25">
      <c r="B24" s="12" t="s">
        <v>1151</v>
      </c>
      <c r="C24" s="14"/>
      <c r="D24" s="12" t="s">
        <v>1152</v>
      </c>
      <c r="E24" s="8"/>
    </row>
    <row r="25" spans="2:10" ht="60" x14ac:dyDescent="0.25">
      <c r="B25" s="20" t="s">
        <v>1153</v>
      </c>
      <c r="C25" s="67" t="s">
        <v>1154</v>
      </c>
      <c r="D25" s="67" t="s">
        <v>1155</v>
      </c>
      <c r="E25" s="6"/>
    </row>
    <row r="26" spans="2:10" ht="210" x14ac:dyDescent="0.25">
      <c r="B26" s="12" t="s">
        <v>1156</v>
      </c>
      <c r="C26" s="12" t="s">
        <v>1240</v>
      </c>
      <c r="D26" s="12" t="s">
        <v>1157</v>
      </c>
      <c r="E26" s="8"/>
    </row>
    <row r="27" spans="2:10" ht="31.5" customHeight="1" x14ac:dyDescent="0.25">
      <c r="B27" s="20" t="s">
        <v>1241</v>
      </c>
      <c r="C27" s="4" t="s">
        <v>1242</v>
      </c>
      <c r="D27" s="10" t="s">
        <v>1243</v>
      </c>
      <c r="E27" s="6"/>
    </row>
    <row r="28" spans="2:10" x14ac:dyDescent="0.25">
      <c r="B28" s="8" t="s">
        <v>1244</v>
      </c>
      <c r="C28" s="8" t="s">
        <v>1245</v>
      </c>
      <c r="D28" s="8" t="s">
        <v>1246</v>
      </c>
      <c r="E28" s="8"/>
    </row>
    <row r="29" spans="2:10" x14ac:dyDescent="0.25">
      <c r="B29" s="6" t="s">
        <v>1249</v>
      </c>
      <c r="C29" s="6" t="s">
        <v>1247</v>
      </c>
      <c r="D29" s="6" t="s">
        <v>1248</v>
      </c>
      <c r="E29" s="6"/>
    </row>
    <row r="30" spans="2:10" ht="44.25" customHeight="1" x14ac:dyDescent="0.25">
      <c r="B30" s="14" t="s">
        <v>1250</v>
      </c>
      <c r="C30" s="14" t="s">
        <v>1251</v>
      </c>
      <c r="D30" s="12" t="s">
        <v>1904</v>
      </c>
      <c r="E30" s="8"/>
    </row>
    <row r="31" spans="2:10" ht="45.75" customHeight="1" x14ac:dyDescent="0.25">
      <c r="B31" s="19" t="s">
        <v>1903</v>
      </c>
      <c r="C31" s="20" t="s">
        <v>1911</v>
      </c>
      <c r="D31" s="97" t="s">
        <v>1905</v>
      </c>
      <c r="E31" s="6"/>
    </row>
    <row r="32" spans="2:10" ht="30" x14ac:dyDescent="0.25">
      <c r="B32" s="14" t="s">
        <v>1906</v>
      </c>
      <c r="C32" s="12" t="s">
        <v>1907</v>
      </c>
      <c r="D32" s="11" t="s">
        <v>1908</v>
      </c>
      <c r="E32" s="8"/>
    </row>
    <row r="33" spans="2:5" ht="60" customHeight="1" x14ac:dyDescent="0.25">
      <c r="B33" s="20" t="s">
        <v>1909</v>
      </c>
      <c r="C33" s="222" t="s">
        <v>1910</v>
      </c>
      <c r="D33" s="224"/>
      <c r="E33" s="6"/>
    </row>
    <row r="34" spans="2:5" x14ac:dyDescent="0.25">
      <c r="B34" s="8"/>
      <c r="C34" s="98"/>
      <c r="D34" s="8" t="s">
        <v>1974</v>
      </c>
      <c r="E34" s="8"/>
    </row>
    <row r="35" spans="2:5" x14ac:dyDescent="0.25">
      <c r="B35" s="6" t="s">
        <v>1912</v>
      </c>
      <c r="C35" s="99" t="s">
        <v>1975</v>
      </c>
      <c r="D35" s="6" t="s">
        <v>1913</v>
      </c>
      <c r="E35" s="6"/>
    </row>
    <row r="36" spans="2:5" x14ac:dyDescent="0.25">
      <c r="B36" s="8"/>
      <c r="C36" s="98" t="s">
        <v>1916</v>
      </c>
      <c r="D36" s="8" t="s">
        <v>1914</v>
      </c>
      <c r="E36" s="8"/>
    </row>
    <row r="37" spans="2:5" x14ac:dyDescent="0.25">
      <c r="B37" s="6"/>
      <c r="C37" s="6"/>
      <c r="D37" s="6"/>
      <c r="E37" s="6"/>
    </row>
    <row r="38" spans="2:5" x14ac:dyDescent="0.25">
      <c r="B38" s="8" t="s">
        <v>1915</v>
      </c>
      <c r="C38" s="98" t="s">
        <v>1973</v>
      </c>
      <c r="D38" s="8"/>
      <c r="E38" s="8"/>
    </row>
    <row r="39" spans="2:5" x14ac:dyDescent="0.25">
      <c r="B39" s="6"/>
      <c r="C39" s="99" t="s">
        <v>1917</v>
      </c>
      <c r="D39" s="6" t="s">
        <v>1924</v>
      </c>
      <c r="E39" s="6"/>
    </row>
    <row r="40" spans="2:5" x14ac:dyDescent="0.25">
      <c r="B40" s="8"/>
      <c r="C40" s="98" t="s">
        <v>1918</v>
      </c>
      <c r="D40" s="8" t="s">
        <v>1923</v>
      </c>
      <c r="E40" s="8"/>
    </row>
    <row r="41" spans="2:5" x14ac:dyDescent="0.25">
      <c r="B41" s="6"/>
      <c r="C41" s="99" t="s">
        <v>1919</v>
      </c>
      <c r="D41" s="6" t="s">
        <v>1922</v>
      </c>
      <c r="E41" s="6"/>
    </row>
    <row r="42" spans="2:5" x14ac:dyDescent="0.25">
      <c r="B42" s="8"/>
      <c r="C42" s="98" t="s">
        <v>1920</v>
      </c>
      <c r="D42" s="8" t="s">
        <v>1921</v>
      </c>
      <c r="E42" s="8"/>
    </row>
    <row r="43" spans="2:5" x14ac:dyDescent="0.25">
      <c r="B43" s="6"/>
      <c r="C43" s="99" t="s">
        <v>1925</v>
      </c>
      <c r="D43" s="6" t="s">
        <v>1926</v>
      </c>
      <c r="E43" s="6"/>
    </row>
    <row r="44" spans="2:5" x14ac:dyDescent="0.25">
      <c r="B44" s="8"/>
      <c r="C44" s="98" t="s">
        <v>1927</v>
      </c>
      <c r="D44" s="8" t="s">
        <v>1928</v>
      </c>
      <c r="E44" s="8"/>
    </row>
    <row r="45" spans="2:5" x14ac:dyDescent="0.25">
      <c r="B45" s="6"/>
      <c r="C45" s="99" t="s">
        <v>1929</v>
      </c>
      <c r="D45" s="6" t="s">
        <v>1930</v>
      </c>
      <c r="E45" s="6"/>
    </row>
    <row r="46" spans="2:5" x14ac:dyDescent="0.25">
      <c r="B46" s="8"/>
      <c r="C46" s="8"/>
      <c r="D46" s="8"/>
      <c r="E46" s="8"/>
    </row>
    <row r="47" spans="2:5" x14ac:dyDescent="0.25">
      <c r="B47" s="6"/>
      <c r="C47" s="99" t="s">
        <v>1948</v>
      </c>
      <c r="D47" s="6"/>
      <c r="E47" s="6"/>
    </row>
    <row r="48" spans="2:5" x14ac:dyDescent="0.25">
      <c r="B48" s="8"/>
      <c r="C48" s="98" t="s">
        <v>1949</v>
      </c>
      <c r="D48" s="104"/>
      <c r="E48" s="8"/>
    </row>
    <row r="49" spans="2:5" x14ac:dyDescent="0.25">
      <c r="B49" s="6"/>
      <c r="C49" s="6"/>
      <c r="D49" s="105"/>
      <c r="E49" s="6"/>
    </row>
    <row r="50" spans="2:5" x14ac:dyDescent="0.25">
      <c r="B50" s="8" t="s">
        <v>1962</v>
      </c>
      <c r="C50" s="98" t="s">
        <v>1972</v>
      </c>
      <c r="D50" s="104"/>
      <c r="E50" s="8"/>
    </row>
    <row r="51" spans="2:5" x14ac:dyDescent="0.25">
      <c r="B51" s="6"/>
      <c r="C51" s="99" t="s">
        <v>1963</v>
      </c>
      <c r="D51" s="105" t="s">
        <v>1964</v>
      </c>
      <c r="E51" s="6"/>
    </row>
    <row r="52" spans="2:5" x14ac:dyDescent="0.25">
      <c r="B52" s="8"/>
      <c r="C52" s="98" t="s">
        <v>1966</v>
      </c>
      <c r="D52" s="104" t="s">
        <v>1965</v>
      </c>
      <c r="E52" s="8"/>
    </row>
    <row r="53" spans="2:5" x14ac:dyDescent="0.25">
      <c r="B53" s="6"/>
      <c r="C53" s="99" t="s">
        <v>1967</v>
      </c>
      <c r="D53" s="105" t="s">
        <v>1968</v>
      </c>
      <c r="E53" s="6"/>
    </row>
    <row r="54" spans="2:5" x14ac:dyDescent="0.25">
      <c r="B54" s="8"/>
      <c r="C54" s="98"/>
      <c r="D54" s="104" t="s">
        <v>1969</v>
      </c>
      <c r="E54" s="8"/>
    </row>
    <row r="55" spans="2:5" x14ac:dyDescent="0.25">
      <c r="B55" s="6" t="s">
        <v>1970</v>
      </c>
      <c r="C55" s="99" t="s">
        <v>1971</v>
      </c>
      <c r="D55" s="105"/>
      <c r="E55" s="6"/>
    </row>
    <row r="56" spans="2:5" x14ac:dyDescent="0.25">
      <c r="B56" s="8"/>
      <c r="C56" s="98" t="s">
        <v>1976</v>
      </c>
      <c r="D56" s="104" t="s">
        <v>1977</v>
      </c>
      <c r="E56" s="8"/>
    </row>
    <row r="57" spans="2:5" x14ac:dyDescent="0.25">
      <c r="B57" s="6"/>
      <c r="C57" s="99" t="s">
        <v>1978</v>
      </c>
      <c r="D57" s="105" t="s">
        <v>1979</v>
      </c>
      <c r="E57" s="6"/>
    </row>
    <row r="58" spans="2:5" x14ac:dyDescent="0.25">
      <c r="B58" s="8"/>
      <c r="C58" s="98" t="s">
        <v>1980</v>
      </c>
      <c r="D58" s="104" t="s">
        <v>1981</v>
      </c>
      <c r="E58" s="8"/>
    </row>
    <row r="59" spans="2:5" x14ac:dyDescent="0.25">
      <c r="B59" s="6"/>
      <c r="C59" s="99" t="s">
        <v>1982</v>
      </c>
      <c r="D59" s="105" t="s">
        <v>1983</v>
      </c>
      <c r="E59" s="6"/>
    </row>
    <row r="60" spans="2:5" x14ac:dyDescent="0.25">
      <c r="B60" s="8"/>
      <c r="C60" s="98" t="s">
        <v>1984</v>
      </c>
      <c r="D60" s="104" t="s">
        <v>1985</v>
      </c>
      <c r="E60" s="8"/>
    </row>
    <row r="61" spans="2:5" x14ac:dyDescent="0.25">
      <c r="B61" s="6"/>
      <c r="C61" s="6"/>
      <c r="D61" s="105"/>
      <c r="E61" s="6"/>
    </row>
    <row r="62" spans="2:5" x14ac:dyDescent="0.25">
      <c r="B62" s="8" t="s">
        <v>1986</v>
      </c>
      <c r="C62" s="98" t="s">
        <v>1987</v>
      </c>
      <c r="D62" s="104"/>
      <c r="E62" s="8"/>
    </row>
    <row r="63" spans="2:5" x14ac:dyDescent="0.25">
      <c r="B63" s="6"/>
      <c r="C63" s="99" t="s">
        <v>1988</v>
      </c>
      <c r="D63" s="105" t="s">
        <v>1990</v>
      </c>
      <c r="E63" s="6"/>
    </row>
    <row r="64" spans="2:5" x14ac:dyDescent="0.25">
      <c r="B64" s="8"/>
      <c r="C64" s="98" t="s">
        <v>1989</v>
      </c>
      <c r="D64" s="104" t="s">
        <v>1991</v>
      </c>
      <c r="E64" s="8"/>
    </row>
    <row r="65" spans="2:5" x14ac:dyDescent="0.25">
      <c r="B65" s="6"/>
      <c r="C65" s="6"/>
      <c r="D65" s="105"/>
      <c r="E65" s="6"/>
    </row>
    <row r="66" spans="2:5" x14ac:dyDescent="0.25">
      <c r="B66" s="8" t="s">
        <v>1992</v>
      </c>
      <c r="C66" s="98" t="s">
        <v>2005</v>
      </c>
      <c r="D66" s="104"/>
      <c r="E66" s="8"/>
    </row>
    <row r="67" spans="2:5" x14ac:dyDescent="0.25">
      <c r="B67" s="44" t="s">
        <v>2007</v>
      </c>
      <c r="C67" s="99" t="s">
        <v>1993</v>
      </c>
      <c r="D67" s="105" t="s">
        <v>1999</v>
      </c>
      <c r="E67" s="6"/>
    </row>
    <row r="68" spans="2:5" x14ac:dyDescent="0.25">
      <c r="B68" s="8"/>
      <c r="C68" s="98" t="s">
        <v>1994</v>
      </c>
      <c r="D68" s="104" t="s">
        <v>2000</v>
      </c>
      <c r="E68" s="8"/>
    </row>
    <row r="69" spans="2:5" x14ac:dyDescent="0.25">
      <c r="B69" s="6"/>
      <c r="C69" s="99" t="s">
        <v>1995</v>
      </c>
      <c r="D69" s="105" t="s">
        <v>2001</v>
      </c>
      <c r="E69" s="6"/>
    </row>
    <row r="70" spans="2:5" x14ac:dyDescent="0.25">
      <c r="B70" s="8"/>
      <c r="C70" s="98" t="s">
        <v>1996</v>
      </c>
      <c r="D70" s="104" t="s">
        <v>2002</v>
      </c>
      <c r="E70" s="8"/>
    </row>
    <row r="71" spans="2:5" x14ac:dyDescent="0.25">
      <c r="B71" s="6"/>
      <c r="C71" s="99" t="s">
        <v>1997</v>
      </c>
      <c r="D71" s="105" t="s">
        <v>2003</v>
      </c>
      <c r="E71" s="6"/>
    </row>
    <row r="72" spans="2:5" x14ac:dyDescent="0.25">
      <c r="B72" s="8"/>
      <c r="C72" s="98" t="s">
        <v>1998</v>
      </c>
      <c r="D72" s="104" t="s">
        <v>2004</v>
      </c>
      <c r="E72" s="8"/>
    </row>
    <row r="73" spans="2:5" x14ac:dyDescent="0.25">
      <c r="B73" s="6"/>
      <c r="C73" s="99" t="s">
        <v>2006</v>
      </c>
      <c r="D73" s="105"/>
      <c r="E73" s="6"/>
    </row>
    <row r="74" spans="2:5" x14ac:dyDescent="0.25">
      <c r="B74" s="8"/>
      <c r="C74" s="98"/>
      <c r="D74" s="104"/>
      <c r="E74" s="8"/>
    </row>
    <row r="75" spans="2:5" x14ac:dyDescent="0.25">
      <c r="B75" s="6" t="s">
        <v>2018</v>
      </c>
      <c r="C75" s="99" t="s">
        <v>2005</v>
      </c>
      <c r="D75" s="105"/>
      <c r="E75" s="6"/>
    </row>
    <row r="76" spans="2:5" x14ac:dyDescent="0.25">
      <c r="B76" s="65" t="s">
        <v>2008</v>
      </c>
      <c r="C76" s="98" t="s">
        <v>2009</v>
      </c>
      <c r="D76" s="104"/>
      <c r="E76" s="8"/>
    </row>
    <row r="77" spans="2:5" x14ac:dyDescent="0.25">
      <c r="B77" s="6"/>
      <c r="C77" s="99" t="s">
        <v>2010</v>
      </c>
      <c r="D77" s="105"/>
      <c r="E77" s="6"/>
    </row>
    <row r="78" spans="2:5" x14ac:dyDescent="0.25">
      <c r="B78" s="8"/>
      <c r="C78" s="98" t="s">
        <v>2011</v>
      </c>
      <c r="D78" s="104"/>
      <c r="E78" s="8"/>
    </row>
    <row r="79" spans="2:5" x14ac:dyDescent="0.25">
      <c r="B79" s="6"/>
      <c r="C79" s="99" t="s">
        <v>2012</v>
      </c>
      <c r="D79" s="105"/>
      <c r="E79" s="6"/>
    </row>
    <row r="80" spans="2:5" x14ac:dyDescent="0.25">
      <c r="B80" s="8"/>
      <c r="C80" s="98"/>
      <c r="D80" s="104"/>
      <c r="E80" s="8"/>
    </row>
    <row r="81" spans="2:5" x14ac:dyDescent="0.25">
      <c r="B81" s="6"/>
      <c r="C81" s="99" t="s">
        <v>2013</v>
      </c>
      <c r="D81" s="105"/>
      <c r="E81" s="6"/>
    </row>
    <row r="82" spans="2:5" x14ac:dyDescent="0.25">
      <c r="B82" s="8"/>
      <c r="C82" s="98" t="s">
        <v>2014</v>
      </c>
      <c r="D82" s="104"/>
      <c r="E82" s="8"/>
    </row>
    <row r="83" spans="2:5" x14ac:dyDescent="0.25">
      <c r="B83" s="6"/>
      <c r="C83" s="99" t="s">
        <v>2015</v>
      </c>
      <c r="D83" s="105"/>
      <c r="E83" s="6"/>
    </row>
    <row r="84" spans="2:5" x14ac:dyDescent="0.25">
      <c r="B84" s="8"/>
      <c r="C84" s="98" t="s">
        <v>2016</v>
      </c>
      <c r="D84" s="104"/>
      <c r="E84" s="8"/>
    </row>
    <row r="85" spans="2:5" x14ac:dyDescent="0.25">
      <c r="B85" s="6"/>
      <c r="C85" s="6"/>
      <c r="D85" s="105"/>
      <c r="E85" s="6"/>
    </row>
    <row r="86" spans="2:5" x14ac:dyDescent="0.25">
      <c r="B86" s="8" t="s">
        <v>2017</v>
      </c>
      <c r="C86" s="98" t="s">
        <v>2005</v>
      </c>
      <c r="D86" s="104"/>
      <c r="E86" s="8"/>
    </row>
    <row r="87" spans="2:5" x14ac:dyDescent="0.25">
      <c r="B87" s="44" t="s">
        <v>2008</v>
      </c>
      <c r="C87" s="6"/>
      <c r="D87" s="105"/>
      <c r="E87" s="6"/>
    </row>
    <row r="88" spans="2:5" x14ac:dyDescent="0.25">
      <c r="B88" s="8"/>
      <c r="C88" s="98"/>
      <c r="D88" s="104"/>
      <c r="E88" s="8"/>
    </row>
    <row r="89" spans="2:5" x14ac:dyDescent="0.25">
      <c r="B89" s="6"/>
      <c r="C89" s="6"/>
      <c r="D89" s="105"/>
      <c r="E89" s="6"/>
    </row>
    <row r="90" spans="2:5" x14ac:dyDescent="0.25">
      <c r="B90" s="101" t="s">
        <v>1950</v>
      </c>
      <c r="C90" s="98" t="s">
        <v>1952</v>
      </c>
      <c r="D90" s="8"/>
      <c r="E90" s="8"/>
    </row>
    <row r="91" spans="2:5" x14ac:dyDescent="0.25">
      <c r="B91" s="100" t="s">
        <v>1951</v>
      </c>
      <c r="C91" s="99" t="s">
        <v>1953</v>
      </c>
      <c r="D91" s="6" t="s">
        <v>1955</v>
      </c>
      <c r="E91" s="6"/>
    </row>
    <row r="92" spans="2:5" x14ac:dyDescent="0.25">
      <c r="B92" s="101" t="s">
        <v>1951</v>
      </c>
      <c r="C92" s="98" t="s">
        <v>1954</v>
      </c>
      <c r="D92" s="8" t="s">
        <v>1956</v>
      </c>
      <c r="E92" s="8"/>
    </row>
    <row r="93" spans="2:5" x14ac:dyDescent="0.25">
      <c r="B93" s="6"/>
      <c r="C93" s="6"/>
      <c r="D93" s="6"/>
      <c r="E93" s="6"/>
    </row>
    <row r="94" spans="2:5" x14ac:dyDescent="0.25">
      <c r="B94" s="8" t="s">
        <v>1947</v>
      </c>
      <c r="C94" s="327" t="s">
        <v>1931</v>
      </c>
      <c r="D94" s="328"/>
      <c r="E94" s="329"/>
    </row>
    <row r="95" spans="2:5" x14ac:dyDescent="0.25">
      <c r="B95" s="100" t="s">
        <v>1960</v>
      </c>
      <c r="C95" s="102" t="s">
        <v>1935</v>
      </c>
      <c r="D95" s="6" t="s">
        <v>1957</v>
      </c>
      <c r="E95" s="6"/>
    </row>
    <row r="96" spans="2:5" x14ac:dyDescent="0.25">
      <c r="B96" s="101" t="s">
        <v>1961</v>
      </c>
      <c r="C96" s="98" t="s">
        <v>1937</v>
      </c>
      <c r="D96" s="8"/>
      <c r="E96" s="8"/>
    </row>
    <row r="97" spans="2:5" x14ac:dyDescent="0.25">
      <c r="B97" s="100" t="s">
        <v>1961</v>
      </c>
      <c r="C97" s="99" t="s">
        <v>1938</v>
      </c>
      <c r="D97" s="6"/>
      <c r="E97" s="6"/>
    </row>
    <row r="98" spans="2:5" x14ac:dyDescent="0.25">
      <c r="B98" s="101" t="s">
        <v>1960</v>
      </c>
      <c r="C98" s="103" t="s">
        <v>1936</v>
      </c>
      <c r="D98" s="8" t="s">
        <v>1958</v>
      </c>
      <c r="E98" s="8"/>
    </row>
    <row r="99" spans="2:5" x14ac:dyDescent="0.25">
      <c r="B99" s="100" t="s">
        <v>1961</v>
      </c>
      <c r="C99" s="99" t="s">
        <v>1939</v>
      </c>
      <c r="D99" s="6"/>
      <c r="E99" s="6"/>
    </row>
    <row r="100" spans="2:5" x14ac:dyDescent="0.25">
      <c r="B100" s="101" t="s">
        <v>1961</v>
      </c>
      <c r="C100" s="98" t="s">
        <v>1940</v>
      </c>
      <c r="D100" s="8"/>
      <c r="E100" s="8"/>
    </row>
    <row r="101" spans="2:5" x14ac:dyDescent="0.25">
      <c r="B101" s="100" t="s">
        <v>1961</v>
      </c>
      <c r="C101" s="99" t="s">
        <v>1941</v>
      </c>
      <c r="D101" s="6"/>
      <c r="E101" s="6"/>
    </row>
    <row r="102" spans="2:5" x14ac:dyDescent="0.25">
      <c r="B102" s="101" t="s">
        <v>1961</v>
      </c>
      <c r="C102" s="98" t="s">
        <v>1942</v>
      </c>
      <c r="D102" s="8"/>
      <c r="E102" s="8"/>
    </row>
    <row r="103" spans="2:5" x14ac:dyDescent="0.25">
      <c r="B103" s="100" t="s">
        <v>1960</v>
      </c>
      <c r="C103" s="102" t="s">
        <v>1943</v>
      </c>
      <c r="D103" s="6" t="s">
        <v>1959</v>
      </c>
      <c r="E103" s="6"/>
    </row>
    <row r="104" spans="2:5" x14ac:dyDescent="0.25">
      <c r="B104" s="101" t="s">
        <v>1961</v>
      </c>
      <c r="C104" s="98" t="s">
        <v>1944</v>
      </c>
      <c r="D104" s="8"/>
      <c r="E104" s="8"/>
    </row>
    <row r="105" spans="2:5" x14ac:dyDescent="0.25">
      <c r="B105" s="100" t="s">
        <v>1961</v>
      </c>
      <c r="C105" s="99" t="s">
        <v>1945</v>
      </c>
      <c r="D105" s="6"/>
      <c r="E105" s="6"/>
    </row>
    <row r="106" spans="2:5" x14ac:dyDescent="0.25">
      <c r="B106" s="101" t="s">
        <v>1961</v>
      </c>
      <c r="C106" s="98" t="s">
        <v>1946</v>
      </c>
      <c r="D106" s="8"/>
      <c r="E106" s="8"/>
    </row>
    <row r="107" spans="2:5" x14ac:dyDescent="0.25">
      <c r="B107" s="100" t="s">
        <v>1961</v>
      </c>
      <c r="C107" s="99" t="s">
        <v>1938</v>
      </c>
      <c r="D107" s="6"/>
      <c r="E107" s="6"/>
    </row>
    <row r="108" spans="2:5" x14ac:dyDescent="0.25">
      <c r="B108" s="8"/>
      <c r="C108" s="8"/>
      <c r="D108" s="8"/>
      <c r="E108" s="8"/>
    </row>
    <row r="109" spans="2:5" ht="60" customHeight="1" x14ac:dyDescent="0.25">
      <c r="B109" s="20" t="s">
        <v>1932</v>
      </c>
      <c r="C109" s="222" t="s">
        <v>1933</v>
      </c>
      <c r="D109" s="223"/>
      <c r="E109" s="224"/>
    </row>
    <row r="110" spans="2:5" ht="30.75" customHeight="1" x14ac:dyDescent="0.25">
      <c r="B110" s="8"/>
      <c r="C110" s="272" t="s">
        <v>1934</v>
      </c>
      <c r="D110" s="323"/>
      <c r="E110" s="324"/>
    </row>
    <row r="111" spans="2:5" x14ac:dyDescent="0.25">
      <c r="B111" s="6" t="s">
        <v>2019</v>
      </c>
      <c r="C111" s="6" t="s">
        <v>2025</v>
      </c>
      <c r="D111" s="6"/>
      <c r="E111" s="6"/>
    </row>
    <row r="112" spans="2:5" x14ac:dyDescent="0.25">
      <c r="B112" s="8"/>
      <c r="C112" s="98" t="s">
        <v>2020</v>
      </c>
      <c r="D112" s="8" t="s">
        <v>2024</v>
      </c>
      <c r="E112" s="8"/>
    </row>
    <row r="113" spans="2:5" x14ac:dyDescent="0.25">
      <c r="B113" s="6"/>
      <c r="C113" s="99" t="s">
        <v>2021</v>
      </c>
      <c r="D113" s="6" t="s">
        <v>2022</v>
      </c>
      <c r="E113" s="6"/>
    </row>
    <row r="114" spans="2:5" x14ac:dyDescent="0.25">
      <c r="B114" s="8"/>
      <c r="C114" s="98" t="s">
        <v>2029</v>
      </c>
      <c r="D114" s="8" t="s">
        <v>2023</v>
      </c>
      <c r="E114" s="8"/>
    </row>
    <row r="115" spans="2:5" ht="180" x14ac:dyDescent="0.25">
      <c r="B115" s="6"/>
      <c r="C115" s="18" t="s">
        <v>2026</v>
      </c>
      <c r="D115" s="4" t="s">
        <v>2030</v>
      </c>
      <c r="E115" s="6"/>
    </row>
    <row r="116" spans="2:5" x14ac:dyDescent="0.25">
      <c r="B116" s="8" t="s">
        <v>2027</v>
      </c>
      <c r="C116" s="8" t="s">
        <v>2077</v>
      </c>
      <c r="D116" s="8"/>
      <c r="E116" s="8"/>
    </row>
    <row r="117" spans="2:5" x14ac:dyDescent="0.25">
      <c r="B117" s="44" t="s">
        <v>2028</v>
      </c>
      <c r="C117" s="99" t="s">
        <v>2031</v>
      </c>
      <c r="D117" s="6" t="s">
        <v>2032</v>
      </c>
      <c r="E117" s="6"/>
    </row>
    <row r="118" spans="2:5" ht="75" x14ac:dyDescent="0.25">
      <c r="B118" s="14" t="s">
        <v>2076</v>
      </c>
      <c r="C118" s="12" t="s">
        <v>2033</v>
      </c>
      <c r="D118" s="12" t="s">
        <v>2034</v>
      </c>
      <c r="E118" s="8"/>
    </row>
    <row r="119" spans="2:5" ht="60" x14ac:dyDescent="0.25">
      <c r="B119" s="45" t="s">
        <v>2035</v>
      </c>
      <c r="C119" s="4" t="s">
        <v>2040</v>
      </c>
      <c r="D119" s="20" t="s">
        <v>2039</v>
      </c>
      <c r="E119" s="6"/>
    </row>
    <row r="120" spans="2:5" x14ac:dyDescent="0.25">
      <c r="B120" s="8" t="s">
        <v>2088</v>
      </c>
      <c r="C120" s="8" t="s">
        <v>2036</v>
      </c>
      <c r="D120" s="8"/>
      <c r="E120" s="8"/>
    </row>
    <row r="121" spans="2:5" x14ac:dyDescent="0.25">
      <c r="B121" s="6"/>
      <c r="C121" s="6" t="s">
        <v>2037</v>
      </c>
      <c r="D121" s="6"/>
      <c r="E121" s="6"/>
    </row>
    <row r="122" spans="2:5" x14ac:dyDescent="0.25">
      <c r="B122" s="8"/>
      <c r="C122" s="8" t="s">
        <v>2038</v>
      </c>
      <c r="D122" s="8"/>
      <c r="E122" s="8"/>
    </row>
    <row r="123" spans="2:5" x14ac:dyDescent="0.25">
      <c r="B123" s="44" t="s">
        <v>2041</v>
      </c>
      <c r="C123" s="6" t="s">
        <v>2043</v>
      </c>
      <c r="D123" s="6" t="s">
        <v>2042</v>
      </c>
      <c r="E123" s="6"/>
    </row>
    <row r="124" spans="2:5" x14ac:dyDescent="0.25">
      <c r="B124" s="65"/>
      <c r="C124" s="8" t="s">
        <v>2047</v>
      </c>
      <c r="D124" s="8" t="s">
        <v>2045</v>
      </c>
      <c r="E124" s="8"/>
    </row>
    <row r="125" spans="2:5" x14ac:dyDescent="0.25">
      <c r="B125" s="6"/>
      <c r="C125" s="6" t="s">
        <v>2048</v>
      </c>
      <c r="D125" s="6" t="s">
        <v>2046</v>
      </c>
      <c r="E125" s="6"/>
    </row>
    <row r="126" spans="2:5" x14ac:dyDescent="0.25">
      <c r="B126" s="65" t="s">
        <v>2044</v>
      </c>
      <c r="C126" s="8"/>
      <c r="D126" s="8"/>
      <c r="E126" s="8"/>
    </row>
    <row r="127" spans="2:5" x14ac:dyDescent="0.25">
      <c r="B127" s="44" t="s">
        <v>2053</v>
      </c>
      <c r="C127" s="6" t="s">
        <v>2051</v>
      </c>
      <c r="D127" s="6" t="s">
        <v>2049</v>
      </c>
      <c r="E127" s="6"/>
    </row>
    <row r="128" spans="2:5" x14ac:dyDescent="0.25">
      <c r="B128" s="65"/>
      <c r="C128" s="8" t="s">
        <v>2052</v>
      </c>
      <c r="D128" s="8" t="s">
        <v>2050</v>
      </c>
      <c r="E128" s="8"/>
    </row>
    <row r="129" spans="2:5" x14ac:dyDescent="0.25">
      <c r="B129" s="44" t="s">
        <v>2054</v>
      </c>
      <c r="C129" s="6"/>
      <c r="D129" s="6" t="s">
        <v>2055</v>
      </c>
      <c r="E129" s="6"/>
    </row>
    <row r="130" spans="2:5" x14ac:dyDescent="0.25">
      <c r="B130" s="8"/>
      <c r="C130" s="8" t="s">
        <v>2056</v>
      </c>
      <c r="D130" s="8" t="s">
        <v>2060</v>
      </c>
      <c r="E130" s="8"/>
    </row>
    <row r="131" spans="2:5" x14ac:dyDescent="0.25">
      <c r="B131" s="6"/>
      <c r="C131" s="6" t="s">
        <v>2057</v>
      </c>
      <c r="D131" s="6" t="s">
        <v>2061</v>
      </c>
      <c r="E131" s="6"/>
    </row>
    <row r="132" spans="2:5" x14ac:dyDescent="0.25">
      <c r="B132" s="8"/>
      <c r="C132" s="8" t="s">
        <v>2058</v>
      </c>
      <c r="D132" s="8" t="s">
        <v>2062</v>
      </c>
      <c r="E132" s="8"/>
    </row>
    <row r="133" spans="2:5" x14ac:dyDescent="0.25">
      <c r="B133" s="6"/>
      <c r="C133" s="6" t="s">
        <v>2059</v>
      </c>
      <c r="D133" s="6" t="s">
        <v>2063</v>
      </c>
      <c r="E133" s="6"/>
    </row>
    <row r="134" spans="2:5" x14ac:dyDescent="0.25">
      <c r="B134" s="65" t="s">
        <v>2064</v>
      </c>
      <c r="C134" s="8"/>
      <c r="D134" s="8" t="s">
        <v>2065</v>
      </c>
      <c r="E134" s="8"/>
    </row>
    <row r="135" spans="2:5" x14ac:dyDescent="0.25">
      <c r="B135" s="6"/>
      <c r="C135" s="6" t="s">
        <v>2066</v>
      </c>
      <c r="D135" s="6" t="s">
        <v>2068</v>
      </c>
      <c r="E135" s="6"/>
    </row>
    <row r="136" spans="2:5" x14ac:dyDescent="0.25">
      <c r="B136" s="8"/>
      <c r="C136" s="6" t="s">
        <v>2067</v>
      </c>
      <c r="D136" s="8" t="s">
        <v>2069</v>
      </c>
      <c r="E136" s="8"/>
    </row>
    <row r="137" spans="2:5" x14ac:dyDescent="0.25">
      <c r="B137" s="44" t="s">
        <v>2070</v>
      </c>
      <c r="C137" s="106" t="s">
        <v>2073</v>
      </c>
      <c r="D137" s="317" t="s">
        <v>2078</v>
      </c>
      <c r="E137" s="318"/>
    </row>
    <row r="138" spans="2:5" x14ac:dyDescent="0.25">
      <c r="B138" s="65" t="s">
        <v>2071</v>
      </c>
      <c r="C138" s="107" t="s">
        <v>2074</v>
      </c>
      <c r="D138" s="319"/>
      <c r="E138" s="320"/>
    </row>
    <row r="139" spans="2:5" x14ac:dyDescent="0.25">
      <c r="B139" s="44" t="s">
        <v>2072</v>
      </c>
      <c r="C139" s="106" t="s">
        <v>2075</v>
      </c>
      <c r="D139" s="321"/>
      <c r="E139" s="322"/>
    </row>
    <row r="140" spans="2:5" x14ac:dyDescent="0.25">
      <c r="B140" s="65" t="s">
        <v>2079</v>
      </c>
      <c r="C140" s="8" t="s">
        <v>2080</v>
      </c>
      <c r="D140" s="8"/>
      <c r="E140" s="8"/>
    </row>
    <row r="141" spans="2:5" x14ac:dyDescent="0.25">
      <c r="B141" s="44" t="s">
        <v>2081</v>
      </c>
      <c r="C141" s="6" t="s">
        <v>2082</v>
      </c>
      <c r="D141" s="6" t="s">
        <v>2083</v>
      </c>
      <c r="E141" s="6"/>
    </row>
    <row r="142" spans="2:5" x14ac:dyDescent="0.25">
      <c r="B142" s="65" t="s">
        <v>2084</v>
      </c>
      <c r="C142" s="65" t="s">
        <v>2085</v>
      </c>
      <c r="D142" s="8" t="s">
        <v>2086</v>
      </c>
      <c r="E142" s="8"/>
    </row>
    <row r="143" spans="2:5" x14ac:dyDescent="0.25">
      <c r="B143" s="6"/>
      <c r="C143" s="44" t="s">
        <v>2072</v>
      </c>
      <c r="D143" s="6" t="s">
        <v>2087</v>
      </c>
      <c r="E143" s="6"/>
    </row>
    <row r="144" spans="2:5" x14ac:dyDescent="0.25">
      <c r="B144" s="8" t="s">
        <v>2089</v>
      </c>
      <c r="C144" s="65" t="s">
        <v>2090</v>
      </c>
      <c r="D144" s="8"/>
      <c r="E144" s="8"/>
    </row>
    <row r="145" spans="2:5" x14ac:dyDescent="0.25">
      <c r="B145" s="6"/>
      <c r="C145" s="6" t="s">
        <v>2091</v>
      </c>
      <c r="D145" s="6"/>
      <c r="E145" s="6"/>
    </row>
    <row r="146" spans="2:5" x14ac:dyDescent="0.25">
      <c r="B146" s="8"/>
      <c r="C146" s="8" t="s">
        <v>2092</v>
      </c>
      <c r="D146" s="8" t="s">
        <v>2096</v>
      </c>
      <c r="E146" s="8"/>
    </row>
    <row r="147" spans="2:5" x14ac:dyDescent="0.25">
      <c r="B147" s="6"/>
      <c r="C147" s="6" t="s">
        <v>2093</v>
      </c>
      <c r="D147" s="6" t="s">
        <v>2097</v>
      </c>
      <c r="E147" s="6"/>
    </row>
    <row r="148" spans="2:5" x14ac:dyDescent="0.25">
      <c r="B148" s="8"/>
      <c r="C148" s="8" t="s">
        <v>2094</v>
      </c>
      <c r="D148" s="8" t="s">
        <v>2098</v>
      </c>
      <c r="E148" s="8"/>
    </row>
    <row r="149" spans="2:5" x14ac:dyDescent="0.25">
      <c r="B149" s="6"/>
      <c r="C149" s="6" t="s">
        <v>2095</v>
      </c>
      <c r="D149" s="6" t="s">
        <v>2099</v>
      </c>
      <c r="E149" s="6"/>
    </row>
    <row r="150" spans="2:5" x14ac:dyDescent="0.25">
      <c r="B150" s="8"/>
      <c r="C150" s="8"/>
      <c r="D150" s="8" t="s">
        <v>2100</v>
      </c>
      <c r="E150" s="8"/>
    </row>
    <row r="151" spans="2:5" x14ac:dyDescent="0.25">
      <c r="B151" s="6"/>
      <c r="C151" s="44" t="s">
        <v>2101</v>
      </c>
      <c r="D151" s="6" t="s">
        <v>2105</v>
      </c>
      <c r="E151" s="6"/>
    </row>
    <row r="152" spans="2:5" x14ac:dyDescent="0.25">
      <c r="B152" s="8"/>
      <c r="C152" s="8" t="s">
        <v>2102</v>
      </c>
      <c r="D152" s="8" t="s">
        <v>2106</v>
      </c>
      <c r="E152" s="8"/>
    </row>
    <row r="153" spans="2:5" x14ac:dyDescent="0.25">
      <c r="B153" s="6"/>
      <c r="C153" s="44" t="s">
        <v>2103</v>
      </c>
      <c r="D153" s="6" t="s">
        <v>2107</v>
      </c>
      <c r="E153" s="6"/>
    </row>
    <row r="154" spans="2:5" x14ac:dyDescent="0.25">
      <c r="B154" s="8"/>
      <c r="C154" s="8" t="s">
        <v>2104</v>
      </c>
      <c r="D154" s="8" t="s">
        <v>2108</v>
      </c>
      <c r="E154" s="8"/>
    </row>
    <row r="155" spans="2:5" x14ac:dyDescent="0.25">
      <c r="B155" s="6"/>
      <c r="C155" s="6" t="s">
        <v>2109</v>
      </c>
      <c r="D155" s="6"/>
      <c r="E155" s="6"/>
    </row>
    <row r="156" spans="2:5" x14ac:dyDescent="0.25">
      <c r="B156" s="8"/>
      <c r="C156" s="8" t="s">
        <v>2110</v>
      </c>
      <c r="D156" s="8"/>
      <c r="E156" s="8"/>
    </row>
    <row r="157" spans="2:5" x14ac:dyDescent="0.25">
      <c r="B157" s="6"/>
      <c r="C157" s="6" t="s">
        <v>2111</v>
      </c>
      <c r="D157" s="6"/>
      <c r="E157" s="6"/>
    </row>
    <row r="158" spans="2:5" x14ac:dyDescent="0.25">
      <c r="B158" s="8"/>
      <c r="C158" s="12" t="s">
        <v>2112</v>
      </c>
      <c r="D158" s="8" t="s">
        <v>2113</v>
      </c>
      <c r="E158" s="8"/>
    </row>
    <row r="159" spans="2:5" x14ac:dyDescent="0.25">
      <c r="B159" s="6"/>
      <c r="C159" s="6"/>
      <c r="D159" s="6" t="s">
        <v>2114</v>
      </c>
      <c r="E159" s="6"/>
    </row>
    <row r="160" spans="2:5" x14ac:dyDescent="0.25">
      <c r="B160" s="8"/>
      <c r="C160" s="8"/>
      <c r="D160" s="8" t="s">
        <v>2115</v>
      </c>
      <c r="E160" s="8"/>
    </row>
    <row r="161" spans="2:5" x14ac:dyDescent="0.25">
      <c r="B161" s="6"/>
      <c r="C161" s="6"/>
      <c r="D161" s="6" t="s">
        <v>2116</v>
      </c>
      <c r="E161" s="6"/>
    </row>
    <row r="162" spans="2:5" x14ac:dyDescent="0.25">
      <c r="B162" s="8"/>
      <c r="C162" s="8"/>
      <c r="D162" s="8" t="s">
        <v>2117</v>
      </c>
      <c r="E162" s="8"/>
    </row>
    <row r="163" spans="2:5" x14ac:dyDescent="0.25">
      <c r="B163" s="6"/>
      <c r="C163" s="6"/>
      <c r="D163" s="6" t="s">
        <v>2118</v>
      </c>
      <c r="E163" s="6"/>
    </row>
    <row r="164" spans="2:5" x14ac:dyDescent="0.25">
      <c r="B164" s="8"/>
      <c r="C164" s="8"/>
      <c r="D164" s="8" t="s">
        <v>2119</v>
      </c>
      <c r="E164" s="8"/>
    </row>
    <row r="165" spans="2:5" x14ac:dyDescent="0.25">
      <c r="B165" s="6"/>
      <c r="C165" s="6"/>
      <c r="D165" s="6" t="s">
        <v>2120</v>
      </c>
      <c r="E165" s="6"/>
    </row>
    <row r="166" spans="2:5" x14ac:dyDescent="0.25">
      <c r="B166" s="8"/>
      <c r="C166" s="8"/>
      <c r="D166" s="8" t="s">
        <v>2121</v>
      </c>
      <c r="E166" s="8"/>
    </row>
    <row r="167" spans="2:5" x14ac:dyDescent="0.25">
      <c r="B167" s="6"/>
      <c r="C167" s="6"/>
      <c r="D167" s="6" t="s">
        <v>2122</v>
      </c>
      <c r="E167" s="6"/>
    </row>
    <row r="168" spans="2:5" x14ac:dyDescent="0.25">
      <c r="B168" s="8"/>
      <c r="C168" s="8"/>
      <c r="D168" s="8" t="s">
        <v>2123</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2124</v>
      </c>
      <c r="D175" s="6"/>
      <c r="E175" s="6"/>
    </row>
    <row r="176" spans="2:5" x14ac:dyDescent="0.25">
      <c r="B176" s="8"/>
      <c r="C176" s="8" t="s">
        <v>2126</v>
      </c>
      <c r="D176" s="8" t="s">
        <v>2125</v>
      </c>
      <c r="E176" s="8"/>
    </row>
    <row r="177" spans="2:5" x14ac:dyDescent="0.25">
      <c r="B177" s="44" t="s">
        <v>2127</v>
      </c>
      <c r="C177" s="6" t="s">
        <v>2128</v>
      </c>
      <c r="D177" s="6"/>
      <c r="E177" s="6"/>
    </row>
    <row r="178" spans="2:5" x14ac:dyDescent="0.25">
      <c r="B178" s="8"/>
      <c r="C178" s="8" t="s">
        <v>2129</v>
      </c>
      <c r="D178" s="8" t="s">
        <v>2136</v>
      </c>
      <c r="E178" s="8"/>
    </row>
    <row r="179" spans="2:5" x14ac:dyDescent="0.25">
      <c r="B179" s="6"/>
      <c r="C179" s="6" t="s">
        <v>2130</v>
      </c>
      <c r="D179" s="6"/>
      <c r="E179" s="6"/>
    </row>
    <row r="180" spans="2:5" x14ac:dyDescent="0.25">
      <c r="B180" s="8"/>
      <c r="C180" s="8" t="s">
        <v>2131</v>
      </c>
      <c r="D180" s="8"/>
      <c r="E180" s="8"/>
    </row>
    <row r="181" spans="2:5" x14ac:dyDescent="0.25">
      <c r="B181" s="6"/>
      <c r="C181" s="6" t="s">
        <v>2132</v>
      </c>
      <c r="D181" s="6"/>
      <c r="E181" s="6"/>
    </row>
    <row r="182" spans="2:5" x14ac:dyDescent="0.25">
      <c r="B182" s="8"/>
      <c r="C182" s="8"/>
      <c r="D182" s="8"/>
      <c r="E182" s="8"/>
    </row>
    <row r="183" spans="2:5" x14ac:dyDescent="0.25">
      <c r="B183" s="6"/>
      <c r="C183" s="6" t="s">
        <v>2133</v>
      </c>
      <c r="D183" s="6"/>
      <c r="E183" s="6"/>
    </row>
    <row r="184" spans="2:5" x14ac:dyDescent="0.25">
      <c r="B184" s="8"/>
      <c r="C184" s="8" t="s">
        <v>2134</v>
      </c>
      <c r="D184" s="8"/>
      <c r="E184" s="8"/>
    </row>
    <row r="185" spans="2:5" x14ac:dyDescent="0.25">
      <c r="B185" s="6"/>
      <c r="C185" s="6" t="s">
        <v>2135</v>
      </c>
      <c r="D185" s="6"/>
      <c r="E185" s="6"/>
    </row>
    <row r="186" spans="2:5" x14ac:dyDescent="0.25">
      <c r="B186" s="8" t="s">
        <v>2137</v>
      </c>
      <c r="C186" s="8" t="s">
        <v>2138</v>
      </c>
      <c r="D186" s="8"/>
      <c r="E186" s="8"/>
    </row>
    <row r="187" spans="2:5" x14ac:dyDescent="0.25">
      <c r="B187" s="6"/>
      <c r="C187" s="6" t="s">
        <v>2164</v>
      </c>
      <c r="D187" s="6"/>
      <c r="E187" s="6"/>
    </row>
    <row r="188" spans="2:5" x14ac:dyDescent="0.25">
      <c r="B188" s="8"/>
      <c r="C188" s="8" t="s">
        <v>2149</v>
      </c>
      <c r="D188" s="8"/>
      <c r="E188" s="8"/>
    </row>
    <row r="189" spans="2:5" x14ac:dyDescent="0.25">
      <c r="B189" s="6"/>
      <c r="C189" s="6" t="s">
        <v>2150</v>
      </c>
      <c r="D189" s="6"/>
      <c r="E189" s="6"/>
    </row>
    <row r="190" spans="2:5" x14ac:dyDescent="0.25">
      <c r="B190" s="8"/>
      <c r="C190" s="8" t="s">
        <v>2139</v>
      </c>
      <c r="D190" s="8"/>
      <c r="E190" s="8"/>
    </row>
    <row r="191" spans="2:5" x14ac:dyDescent="0.25">
      <c r="B191" s="6"/>
      <c r="C191" s="6" t="s">
        <v>2165</v>
      </c>
      <c r="D191" s="6"/>
      <c r="E191" s="6"/>
    </row>
    <row r="192" spans="2:5" x14ac:dyDescent="0.25">
      <c r="B192" s="8"/>
      <c r="C192" s="8" t="s">
        <v>2140</v>
      </c>
      <c r="D192" s="8"/>
      <c r="E192" s="8"/>
    </row>
    <row r="193" spans="2:5" x14ac:dyDescent="0.25">
      <c r="B193" s="6"/>
      <c r="C193" s="6" t="s">
        <v>2141</v>
      </c>
      <c r="D193" s="6"/>
      <c r="E193" s="6"/>
    </row>
    <row r="194" spans="2:5" x14ac:dyDescent="0.25">
      <c r="B194" s="8"/>
      <c r="C194" s="8" t="s">
        <v>2151</v>
      </c>
      <c r="D194" s="8"/>
      <c r="E194" s="8"/>
    </row>
    <row r="195" spans="2:5" x14ac:dyDescent="0.25">
      <c r="B195" s="6"/>
      <c r="C195" s="6" t="s">
        <v>2152</v>
      </c>
      <c r="D195" s="6"/>
      <c r="E195" s="6"/>
    </row>
    <row r="196" spans="2:5" x14ac:dyDescent="0.25">
      <c r="B196" s="8"/>
      <c r="C196" s="8" t="s">
        <v>2142</v>
      </c>
      <c r="D196" s="8"/>
      <c r="E196" s="8"/>
    </row>
    <row r="197" spans="2:5" x14ac:dyDescent="0.25">
      <c r="B197" s="6"/>
      <c r="C197" s="6" t="s">
        <v>2166</v>
      </c>
      <c r="D197" s="6"/>
      <c r="E197" s="6"/>
    </row>
    <row r="198" spans="2:5" x14ac:dyDescent="0.25">
      <c r="B198" s="8"/>
      <c r="C198" s="8" t="s">
        <v>2153</v>
      </c>
      <c r="D198" s="8"/>
      <c r="E198" s="8"/>
    </row>
    <row r="199" spans="2:5" x14ac:dyDescent="0.25">
      <c r="B199" s="6"/>
      <c r="C199" s="6" t="s">
        <v>2154</v>
      </c>
      <c r="D199" s="6"/>
      <c r="E199" s="6"/>
    </row>
    <row r="200" spans="2:5" x14ac:dyDescent="0.25">
      <c r="B200" s="8"/>
      <c r="C200" s="8" t="s">
        <v>2155</v>
      </c>
      <c r="D200" s="8"/>
      <c r="E200" s="8"/>
    </row>
    <row r="201" spans="2:5" x14ac:dyDescent="0.25">
      <c r="B201" s="6"/>
      <c r="C201" s="6" t="s">
        <v>2143</v>
      </c>
      <c r="D201" s="6"/>
      <c r="E201" s="6"/>
    </row>
    <row r="202" spans="2:5" x14ac:dyDescent="0.25">
      <c r="B202" s="8"/>
      <c r="C202" s="8" t="s">
        <v>2144</v>
      </c>
      <c r="D202" s="8"/>
      <c r="E202" s="8"/>
    </row>
    <row r="203" spans="2:5" x14ac:dyDescent="0.25">
      <c r="B203" s="6"/>
      <c r="C203" s="6" t="s">
        <v>2156</v>
      </c>
      <c r="D203" s="6"/>
      <c r="E203" s="6"/>
    </row>
    <row r="204" spans="2:5" x14ac:dyDescent="0.25">
      <c r="B204" s="8"/>
      <c r="C204" s="8" t="s">
        <v>2157</v>
      </c>
      <c r="D204" s="8"/>
      <c r="E204" s="8"/>
    </row>
    <row r="205" spans="2:5" x14ac:dyDescent="0.25">
      <c r="B205" s="6"/>
      <c r="C205" s="6" t="s">
        <v>2158</v>
      </c>
      <c r="D205" s="6"/>
      <c r="E205" s="6"/>
    </row>
    <row r="206" spans="2:5" x14ac:dyDescent="0.25">
      <c r="B206" s="8"/>
      <c r="C206" s="8" t="s">
        <v>2159</v>
      </c>
      <c r="D206" s="8"/>
      <c r="E206" s="8"/>
    </row>
    <row r="207" spans="2:5" x14ac:dyDescent="0.25">
      <c r="B207" s="6"/>
      <c r="C207" s="6" t="s">
        <v>2160</v>
      </c>
      <c r="D207" s="6"/>
      <c r="E207" s="6"/>
    </row>
    <row r="208" spans="2:5" x14ac:dyDescent="0.25">
      <c r="B208" s="8"/>
      <c r="C208" s="8" t="s">
        <v>2161</v>
      </c>
      <c r="D208" s="8"/>
      <c r="E208" s="8"/>
    </row>
    <row r="209" spans="2:5" x14ac:dyDescent="0.25">
      <c r="B209" s="6"/>
      <c r="C209" s="6" t="s">
        <v>2145</v>
      </c>
      <c r="D209" s="6"/>
      <c r="E209" s="6"/>
    </row>
    <row r="210" spans="2:5" x14ac:dyDescent="0.25">
      <c r="B210" s="8"/>
      <c r="C210" s="8" t="s">
        <v>2162</v>
      </c>
      <c r="D210" s="8"/>
      <c r="E210" s="8"/>
    </row>
    <row r="211" spans="2:5" x14ac:dyDescent="0.25">
      <c r="B211" s="6"/>
      <c r="C211" s="6" t="s">
        <v>2163</v>
      </c>
      <c r="D211" s="6"/>
      <c r="E211" s="6"/>
    </row>
    <row r="212" spans="2:5" x14ac:dyDescent="0.25">
      <c r="B212" s="8"/>
      <c r="C212" s="8" t="s">
        <v>2146</v>
      </c>
      <c r="D212" s="8"/>
      <c r="E212" s="8"/>
    </row>
    <row r="213" spans="2:5" x14ac:dyDescent="0.25">
      <c r="B213" s="6"/>
      <c r="C213" s="6" t="s">
        <v>2147</v>
      </c>
      <c r="D213" s="6"/>
      <c r="E213" s="6"/>
    </row>
    <row r="214" spans="2:5" x14ac:dyDescent="0.25">
      <c r="B214" s="8"/>
      <c r="C214" s="8" t="s">
        <v>2148</v>
      </c>
      <c r="D214" s="8"/>
      <c r="E214" s="8"/>
    </row>
    <row r="215" spans="2:5" x14ac:dyDescent="0.25">
      <c r="B215" s="6"/>
      <c r="C215" s="6" t="s">
        <v>2167</v>
      </c>
      <c r="D215" s="6"/>
      <c r="E215" s="6"/>
    </row>
    <row r="216" spans="2:5" x14ac:dyDescent="0.25">
      <c r="B216" s="8" t="s">
        <v>2168</v>
      </c>
      <c r="C216" s="8" t="s">
        <v>2171</v>
      </c>
      <c r="D216" s="8" t="s">
        <v>2172</v>
      </c>
      <c r="E216" s="8"/>
    </row>
    <row r="217" spans="2:5" x14ac:dyDescent="0.25">
      <c r="B217" s="6"/>
      <c r="C217" s="6" t="s">
        <v>2170</v>
      </c>
      <c r="D217" s="6"/>
      <c r="E217" s="6"/>
    </row>
    <row r="218" spans="2:5" x14ac:dyDescent="0.25">
      <c r="B218" s="8"/>
      <c r="C218" s="8" t="s">
        <v>2169</v>
      </c>
      <c r="D218" s="8"/>
      <c r="E218" s="8"/>
    </row>
    <row r="219" spans="2:5" x14ac:dyDescent="0.25">
      <c r="B219" s="6"/>
      <c r="C219" s="6"/>
      <c r="D219" s="6"/>
      <c r="E219" s="6"/>
    </row>
    <row r="220" spans="2:5" x14ac:dyDescent="0.25">
      <c r="B220" s="8"/>
      <c r="C220" s="8" t="s">
        <v>2173</v>
      </c>
      <c r="D220" s="8"/>
      <c r="E220" s="8"/>
    </row>
    <row r="221" spans="2:5" x14ac:dyDescent="0.25">
      <c r="B221" s="6" t="s">
        <v>2174</v>
      </c>
      <c r="C221" s="6" t="s">
        <v>2175</v>
      </c>
      <c r="D221" s="6" t="s">
        <v>2178</v>
      </c>
      <c r="E221" s="6"/>
    </row>
    <row r="222" spans="2:5" x14ac:dyDescent="0.25">
      <c r="B222" s="8"/>
      <c r="C222" s="8" t="s">
        <v>2176</v>
      </c>
      <c r="D222" s="65" t="s">
        <v>2177</v>
      </c>
      <c r="E222" s="8"/>
    </row>
    <row r="223" spans="2:5" x14ac:dyDescent="0.25">
      <c r="B223" s="6" t="s">
        <v>2179</v>
      </c>
      <c r="C223" s="6" t="s">
        <v>2180</v>
      </c>
      <c r="D223" s="6"/>
      <c r="E223" s="6"/>
    </row>
    <row r="224" spans="2:5" x14ac:dyDescent="0.25">
      <c r="B224" s="8"/>
      <c r="C224" s="8" t="s">
        <v>2181</v>
      </c>
      <c r="D224" s="8"/>
      <c r="E224" s="8"/>
    </row>
    <row r="225" spans="2:5" ht="105" x14ac:dyDescent="0.25">
      <c r="B225" s="6"/>
      <c r="C225" s="18" t="s">
        <v>2182</v>
      </c>
      <c r="D225" s="20" t="s">
        <v>2183</v>
      </c>
      <c r="E225" s="6"/>
    </row>
    <row r="226" spans="2:5" x14ac:dyDescent="0.25">
      <c r="B226" s="8" t="s">
        <v>2250</v>
      </c>
      <c r="C226" s="8"/>
      <c r="D226" s="8" t="s">
        <v>2251</v>
      </c>
      <c r="E226" s="8"/>
    </row>
    <row r="227" spans="2:5" x14ac:dyDescent="0.25">
      <c r="B227" s="6"/>
      <c r="C227" s="6"/>
      <c r="D227" s="6" t="s">
        <v>2252</v>
      </c>
      <c r="E227" s="6"/>
    </row>
    <row r="228" spans="2:5" ht="30.75" customHeight="1" x14ac:dyDescent="0.25">
      <c r="B228" s="8"/>
      <c r="C228" s="112" t="s">
        <v>2253</v>
      </c>
      <c r="D228" s="13" t="s">
        <v>2386</v>
      </c>
      <c r="E228" s="8"/>
    </row>
    <row r="229" spans="2:5" ht="60" x14ac:dyDescent="0.25">
      <c r="B229" s="20" t="s">
        <v>2384</v>
      </c>
      <c r="C229" s="20" t="s">
        <v>2385</v>
      </c>
      <c r="D229" s="20" t="s">
        <v>2394</v>
      </c>
      <c r="E229" s="6"/>
    </row>
    <row r="230" spans="2:5" ht="75" x14ac:dyDescent="0.25">
      <c r="B230" s="8"/>
      <c r="C230" s="11" t="s">
        <v>2387</v>
      </c>
      <c r="D230" s="12" t="s">
        <v>2388</v>
      </c>
      <c r="E230" s="8"/>
    </row>
    <row r="231" spans="2:5" ht="30" x14ac:dyDescent="0.25">
      <c r="B231" s="6"/>
      <c r="C231" s="19" t="s">
        <v>2389</v>
      </c>
      <c r="D231" s="20" t="s">
        <v>2390</v>
      </c>
      <c r="E231" s="6"/>
    </row>
    <row r="232" spans="2:5" ht="90" x14ac:dyDescent="0.25">
      <c r="B232" s="8"/>
      <c r="C232" s="129" t="s">
        <v>2391</v>
      </c>
      <c r="D232" s="12" t="s">
        <v>2392</v>
      </c>
      <c r="E232" s="8"/>
    </row>
    <row r="233" spans="2:5" ht="90" x14ac:dyDescent="0.25">
      <c r="B233" s="6"/>
      <c r="C233" s="20" t="s">
        <v>2393</v>
      </c>
      <c r="D233" s="20" t="s">
        <v>2395</v>
      </c>
      <c r="E233" s="6"/>
    </row>
    <row r="234" spans="2:5" ht="405" x14ac:dyDescent="0.25">
      <c r="B234" s="12" t="s">
        <v>3630</v>
      </c>
      <c r="C234" s="155" t="s">
        <v>3631</v>
      </c>
      <c r="D234" s="12" t="s">
        <v>3632</v>
      </c>
      <c r="E234" s="8"/>
    </row>
    <row r="235" spans="2:5" ht="180" x14ac:dyDescent="0.25">
      <c r="B235" s="19" t="s">
        <v>3633</v>
      </c>
      <c r="C235" s="20" t="s">
        <v>3635</v>
      </c>
      <c r="D235" s="20" t="s">
        <v>3634</v>
      </c>
      <c r="E235" s="6"/>
    </row>
    <row r="236" spans="2:5" ht="345" x14ac:dyDescent="0.25">
      <c r="B236" s="12" t="s">
        <v>3638</v>
      </c>
      <c r="C236" s="11" t="s">
        <v>3636</v>
      </c>
      <c r="D236" s="13" t="s">
        <v>3637</v>
      </c>
      <c r="E236" s="8"/>
    </row>
    <row r="237" spans="2:5" ht="375" x14ac:dyDescent="0.25">
      <c r="B237" s="20" t="s">
        <v>3639</v>
      </c>
      <c r="C237" s="20" t="s">
        <v>3640</v>
      </c>
      <c r="D237" s="20" t="s">
        <v>3641</v>
      </c>
      <c r="E237" s="6"/>
    </row>
    <row r="238" spans="2:5" ht="165" x14ac:dyDescent="0.25">
      <c r="B238" s="12" t="s">
        <v>3643</v>
      </c>
      <c r="C238" s="14"/>
      <c r="D238" s="12" t="s">
        <v>3642</v>
      </c>
      <c r="E238" s="8"/>
    </row>
    <row r="239" spans="2:5" ht="45" x14ac:dyDescent="0.25">
      <c r="B239" s="19" t="s">
        <v>3696</v>
      </c>
      <c r="C239" s="20" t="s">
        <v>3698</v>
      </c>
      <c r="D239" s="20" t="s">
        <v>3697</v>
      </c>
      <c r="E239" s="6"/>
    </row>
    <row r="240" spans="2:5" ht="60.75" customHeight="1" x14ac:dyDescent="0.25">
      <c r="B240" s="8"/>
      <c r="C240" s="11"/>
      <c r="D240" s="12" t="s">
        <v>3699</v>
      </c>
      <c r="E240" s="8"/>
    </row>
    <row r="241" spans="2:5" ht="30" x14ac:dyDescent="0.25">
      <c r="B241" s="19" t="s">
        <v>3700</v>
      </c>
      <c r="C241" s="20" t="s">
        <v>3702</v>
      </c>
      <c r="D241" s="19" t="s">
        <v>3701</v>
      </c>
      <c r="E241" s="6"/>
    </row>
    <row r="242" spans="2:5" x14ac:dyDescent="0.25">
      <c r="B242" s="8" t="s">
        <v>3703</v>
      </c>
      <c r="C242" s="8" t="s">
        <v>3705</v>
      </c>
      <c r="D242" s="8"/>
      <c r="E242" s="8"/>
    </row>
    <row r="243" spans="2:5" x14ac:dyDescent="0.25">
      <c r="B243" s="6"/>
      <c r="C243" s="6" t="s">
        <v>3706</v>
      </c>
      <c r="D243" s="6"/>
      <c r="E243" s="6"/>
    </row>
    <row r="244" spans="2:5" x14ac:dyDescent="0.25">
      <c r="B244" s="8" t="s">
        <v>3704</v>
      </c>
      <c r="C244" s="8" t="s">
        <v>3707</v>
      </c>
      <c r="D244" s="8"/>
      <c r="E244" s="8"/>
    </row>
    <row r="245" spans="2:5" x14ac:dyDescent="0.25">
      <c r="B245" s="6"/>
      <c r="C245" s="6" t="s">
        <v>3708</v>
      </c>
      <c r="D245" s="6"/>
      <c r="E245" s="6"/>
    </row>
    <row r="246" spans="2:5" ht="60" x14ac:dyDescent="0.25">
      <c r="B246" s="14" t="s">
        <v>3710</v>
      </c>
      <c r="C246" s="12" t="s">
        <v>3709</v>
      </c>
      <c r="D246" s="8"/>
      <c r="E246" s="8"/>
    </row>
    <row r="247" spans="2:5" ht="30" x14ac:dyDescent="0.25">
      <c r="B247" s="20" t="s">
        <v>3711</v>
      </c>
      <c r="C247" s="19" t="s">
        <v>3713</v>
      </c>
      <c r="D247" s="19" t="s">
        <v>3716</v>
      </c>
      <c r="E247" s="6"/>
    </row>
    <row r="248" spans="2:5" ht="45" x14ac:dyDescent="0.25">
      <c r="B248" s="12" t="s">
        <v>3712</v>
      </c>
      <c r="C248" s="14" t="s">
        <v>3714</v>
      </c>
      <c r="D248" s="12" t="s">
        <v>3715</v>
      </c>
      <c r="E248" s="8"/>
    </row>
    <row r="249" spans="2:5" x14ac:dyDescent="0.25">
      <c r="B249" s="6" t="s">
        <v>3717</v>
      </c>
      <c r="C249" s="6" t="s">
        <v>3878</v>
      </c>
      <c r="D249" s="6" t="s">
        <v>3880</v>
      </c>
      <c r="E249" s="6"/>
    </row>
    <row r="250" spans="2:5" x14ac:dyDescent="0.25">
      <c r="B250" s="8"/>
      <c r="C250" s="8" t="s">
        <v>3879</v>
      </c>
      <c r="D250" s="8"/>
      <c r="E250" s="8"/>
    </row>
    <row r="251" spans="2:5" ht="105" x14ac:dyDescent="0.25">
      <c r="B251" s="20" t="s">
        <v>3881</v>
      </c>
      <c r="C251" s="20" t="s">
        <v>3882</v>
      </c>
      <c r="D251" s="20" t="s">
        <v>3883</v>
      </c>
      <c r="E251" s="6"/>
    </row>
    <row r="252" spans="2:5" x14ac:dyDescent="0.25">
      <c r="B252" s="14" t="s">
        <v>3885</v>
      </c>
      <c r="C252" s="14" t="s">
        <v>4342</v>
      </c>
      <c r="D252" s="14" t="s">
        <v>3884</v>
      </c>
      <c r="E252" s="8"/>
    </row>
    <row r="253" spans="2:5" ht="60" x14ac:dyDescent="0.25">
      <c r="B253" s="19"/>
      <c r="C253" s="19" t="s">
        <v>4343</v>
      </c>
      <c r="D253" s="20" t="s">
        <v>4344</v>
      </c>
      <c r="E253" s="6"/>
    </row>
    <row r="254" spans="2:5" x14ac:dyDescent="0.25">
      <c r="B254" s="14" t="s">
        <v>4345</v>
      </c>
      <c r="C254" s="14" t="s">
        <v>4346</v>
      </c>
      <c r="D254" s="14"/>
      <c r="E254" s="8"/>
    </row>
    <row r="255" spans="2:5" x14ac:dyDescent="0.25">
      <c r="B255" s="19"/>
      <c r="C255" s="19" t="s">
        <v>4353</v>
      </c>
      <c r="D255" s="19" t="s">
        <v>4347</v>
      </c>
      <c r="E255" s="6"/>
    </row>
    <row r="256" spans="2:5" x14ac:dyDescent="0.25">
      <c r="B256" s="14"/>
      <c r="C256" s="14" t="s">
        <v>4354</v>
      </c>
      <c r="D256" s="14" t="s">
        <v>4348</v>
      </c>
      <c r="E256" s="8"/>
    </row>
    <row r="257" spans="2:13" x14ac:dyDescent="0.25">
      <c r="B257" s="19"/>
      <c r="C257" s="19" t="s">
        <v>4355</v>
      </c>
      <c r="D257" s="19" t="s">
        <v>4349</v>
      </c>
      <c r="E257" s="6"/>
    </row>
    <row r="258" spans="2:13" x14ac:dyDescent="0.25">
      <c r="B258" s="14"/>
      <c r="C258" s="14" t="s">
        <v>4356</v>
      </c>
      <c r="D258" s="14" t="s">
        <v>4350</v>
      </c>
      <c r="E258" s="8"/>
    </row>
    <row r="259" spans="2:13" ht="30" x14ac:dyDescent="0.25">
      <c r="B259" s="19"/>
      <c r="C259" s="19" t="s">
        <v>4357</v>
      </c>
      <c r="D259" s="20" t="s">
        <v>4351</v>
      </c>
      <c r="E259" s="6"/>
    </row>
    <row r="260" spans="2:13" x14ac:dyDescent="0.25">
      <c r="B260" s="14"/>
      <c r="C260" s="14" t="s">
        <v>4358</v>
      </c>
      <c r="D260" s="14" t="s">
        <v>4352</v>
      </c>
      <c r="E260" s="8"/>
    </row>
    <row r="261" spans="2:13" ht="45.75" customHeight="1" x14ac:dyDescent="0.25">
      <c r="B261" s="20" t="s">
        <v>4361</v>
      </c>
      <c r="C261" s="20" t="s">
        <v>4359</v>
      </c>
      <c r="D261" s="20" t="s">
        <v>4360</v>
      </c>
      <c r="E261" s="6"/>
    </row>
    <row r="262" spans="2:13" ht="165" x14ac:dyDescent="0.25">
      <c r="B262" s="14" t="s">
        <v>4722</v>
      </c>
      <c r="C262" s="12" t="s">
        <v>4723</v>
      </c>
      <c r="D262" s="12" t="s">
        <v>4724</v>
      </c>
      <c r="E262" s="8"/>
    </row>
    <row r="263" spans="2:13" ht="90" x14ac:dyDescent="0.25">
      <c r="B263" s="19" t="s">
        <v>4725</v>
      </c>
      <c r="C263" s="20" t="s">
        <v>4726</v>
      </c>
      <c r="D263" s="20" t="s">
        <v>4727</v>
      </c>
      <c r="E263" s="6"/>
    </row>
    <row r="264" spans="2:13" ht="225" x14ac:dyDescent="0.25">
      <c r="B264" s="14" t="s">
        <v>4910</v>
      </c>
      <c r="C264" s="12" t="s">
        <v>4911</v>
      </c>
      <c r="D264" s="12" t="s">
        <v>4912</v>
      </c>
      <c r="E264" s="8"/>
    </row>
    <row r="265" spans="2:13" ht="255" x14ac:dyDescent="0.25">
      <c r="B265" s="20" t="s">
        <v>4915</v>
      </c>
      <c r="C265" s="20" t="s">
        <v>4914</v>
      </c>
      <c r="D265" s="20" t="s">
        <v>4913</v>
      </c>
      <c r="E265" s="6"/>
    </row>
    <row r="266" spans="2:13" ht="60" x14ac:dyDescent="0.25">
      <c r="B266" s="12" t="s">
        <v>5198</v>
      </c>
      <c r="C266" s="12" t="s">
        <v>5194</v>
      </c>
      <c r="D266" s="12" t="s">
        <v>5195</v>
      </c>
      <c r="E266" s="8"/>
      <c r="F266" s="315" t="s">
        <v>4916</v>
      </c>
      <c r="G266" s="316"/>
      <c r="H266" s="316"/>
      <c r="I266" s="316"/>
      <c r="J266" s="316"/>
      <c r="K266" s="316"/>
      <c r="L266" s="316"/>
      <c r="M266" s="316"/>
    </row>
    <row r="267" spans="2:13" ht="105" x14ac:dyDescent="0.25">
      <c r="B267" s="20" t="s">
        <v>5199</v>
      </c>
      <c r="C267" s="20" t="s">
        <v>5197</v>
      </c>
      <c r="D267" s="20" t="s">
        <v>5196</v>
      </c>
      <c r="E267" s="6"/>
    </row>
    <row r="268" spans="2:13" ht="270" x14ac:dyDescent="0.25">
      <c r="B268" s="12" t="s">
        <v>5200</v>
      </c>
      <c r="C268" s="12" t="s">
        <v>5432</v>
      </c>
      <c r="D268" s="12" t="s">
        <v>5433</v>
      </c>
      <c r="E268" s="8"/>
    </row>
    <row r="269" spans="2:13" ht="225" x14ac:dyDescent="0.25">
      <c r="B269" s="20" t="s">
        <v>5202</v>
      </c>
      <c r="C269" s="20" t="s">
        <v>5201</v>
      </c>
      <c r="D269" s="20" t="s">
        <v>5203</v>
      </c>
      <c r="E269" s="6"/>
    </row>
    <row r="270" spans="2:13" ht="90" x14ac:dyDescent="0.25">
      <c r="B270" s="12" t="s">
        <v>5428</v>
      </c>
      <c r="C270" s="12" t="s">
        <v>5430</v>
      </c>
      <c r="D270" s="12" t="s">
        <v>5431</v>
      </c>
      <c r="E270" s="8"/>
    </row>
    <row r="271" spans="2:13" ht="180" x14ac:dyDescent="0.25">
      <c r="B271" s="20" t="s">
        <v>5435</v>
      </c>
      <c r="C271" s="20" t="s">
        <v>5438</v>
      </c>
      <c r="D271" s="20" t="s">
        <v>5434</v>
      </c>
      <c r="E271" s="6"/>
    </row>
    <row r="272" spans="2:13" ht="255" x14ac:dyDescent="0.25">
      <c r="B272" s="12" t="s">
        <v>5436</v>
      </c>
      <c r="C272" s="12" t="s">
        <v>5439</v>
      </c>
      <c r="D272" s="12" t="s">
        <v>5437</v>
      </c>
      <c r="E272" s="8"/>
    </row>
    <row r="273" spans="2:17" ht="405" x14ac:dyDescent="0.25">
      <c r="B273" s="20" t="s">
        <v>5441</v>
      </c>
      <c r="C273" s="20" t="s">
        <v>5442</v>
      </c>
      <c r="D273" s="20" t="s">
        <v>5444</v>
      </c>
      <c r="E273" s="6"/>
    </row>
    <row r="274" spans="2:17" ht="75" x14ac:dyDescent="0.25">
      <c r="B274" s="66"/>
      <c r="C274" s="12" t="s">
        <v>5443</v>
      </c>
      <c r="D274" s="12" t="s">
        <v>5445</v>
      </c>
      <c r="E274" s="8"/>
    </row>
    <row r="275" spans="2:17" ht="105" x14ac:dyDescent="0.25">
      <c r="B275" s="97" t="s">
        <v>5440</v>
      </c>
      <c r="C275" s="19" t="s">
        <v>5609</v>
      </c>
      <c r="D275" s="20" t="s">
        <v>5710</v>
      </c>
      <c r="E275" s="6"/>
    </row>
    <row r="276" spans="2:17" ht="75" x14ac:dyDescent="0.25">
      <c r="B276" s="12" t="s">
        <v>5610</v>
      </c>
      <c r="C276" s="12" t="s">
        <v>5611</v>
      </c>
      <c r="D276" s="12" t="s">
        <v>5612</v>
      </c>
      <c r="E276" s="8"/>
    </row>
    <row r="277" spans="2:17" ht="90" x14ac:dyDescent="0.25">
      <c r="B277" s="19" t="s">
        <v>5706</v>
      </c>
      <c r="C277" s="20" t="s">
        <v>5707</v>
      </c>
      <c r="D277" s="20" t="s">
        <v>5711</v>
      </c>
      <c r="E277" s="6"/>
    </row>
    <row r="278" spans="2:17" ht="30" x14ac:dyDescent="0.25">
      <c r="B278" s="14"/>
      <c r="C278" s="14" t="s">
        <v>5709</v>
      </c>
      <c r="D278" s="12" t="s">
        <v>5708</v>
      </c>
      <c r="E278" s="8"/>
    </row>
    <row r="279" spans="2:17" ht="105" x14ac:dyDescent="0.25">
      <c r="B279" s="19"/>
      <c r="C279" s="20" t="s">
        <v>5712</v>
      </c>
      <c r="D279" s="20" t="s">
        <v>5713</v>
      </c>
      <c r="E279" s="6"/>
    </row>
    <row r="280" spans="2:17" ht="105" x14ac:dyDescent="0.25">
      <c r="B280" s="12" t="s">
        <v>5714</v>
      </c>
      <c r="C280" s="14"/>
      <c r="D280" s="12" t="s">
        <v>5715</v>
      </c>
      <c r="E280" s="8"/>
    </row>
    <row r="281" spans="2:17" ht="360" x14ac:dyDescent="0.25">
      <c r="B281" s="20" t="s">
        <v>5716</v>
      </c>
      <c r="C281" s="20" t="s">
        <v>5720</v>
      </c>
      <c r="D281" s="20" t="s">
        <v>5717</v>
      </c>
      <c r="E281" s="6"/>
    </row>
    <row r="282" spans="2:17" ht="45" x14ac:dyDescent="0.25">
      <c r="B282" s="12" t="s">
        <v>5718</v>
      </c>
      <c r="C282" s="12" t="s">
        <v>5719</v>
      </c>
      <c r="D282" s="14" t="s">
        <v>5721</v>
      </c>
      <c r="E282" s="8"/>
    </row>
    <row r="283" spans="2:17" ht="120" x14ac:dyDescent="0.25">
      <c r="B283" s="19"/>
      <c r="C283" s="20" t="s">
        <v>5723</v>
      </c>
      <c r="D283" s="20" t="s">
        <v>5722</v>
      </c>
      <c r="E283" s="6"/>
    </row>
    <row r="284" spans="2:17" ht="409.5" x14ac:dyDescent="0.25">
      <c r="B284" s="12" t="s">
        <v>5726</v>
      </c>
      <c r="C284" s="12" t="s">
        <v>5724</v>
      </c>
      <c r="D284" s="12" t="s">
        <v>5725</v>
      </c>
      <c r="E284" s="8"/>
    </row>
    <row r="285" spans="2:17" ht="90" x14ac:dyDescent="0.25">
      <c r="B285" s="19" t="s">
        <v>5727</v>
      </c>
      <c r="C285" s="20" t="s">
        <v>5732</v>
      </c>
      <c r="D285" s="20" t="s">
        <v>5728</v>
      </c>
      <c r="E285" s="6"/>
    </row>
    <row r="286" spans="2:17" ht="62.25" customHeight="1" x14ac:dyDescent="0.25">
      <c r="B286" s="14" t="s">
        <v>5729</v>
      </c>
      <c r="C286" s="12" t="s">
        <v>5730</v>
      </c>
      <c r="D286" s="58"/>
      <c r="E286" s="162"/>
    </row>
    <row r="287" spans="2:17" ht="106.5" customHeight="1" x14ac:dyDescent="0.25">
      <c r="B287" s="19" t="s">
        <v>5731</v>
      </c>
      <c r="C287" s="20" t="s">
        <v>5733</v>
      </c>
      <c r="D287" s="217" t="s">
        <v>5747</v>
      </c>
      <c r="E287" s="250"/>
      <c r="F287" s="250"/>
      <c r="G287" s="250"/>
      <c r="H287" s="250"/>
      <c r="I287" s="250"/>
      <c r="J287" s="250"/>
      <c r="K287" s="254" t="s">
        <v>5745</v>
      </c>
      <c r="L287" s="254"/>
      <c r="M287" s="254"/>
      <c r="N287" s="254"/>
      <c r="O287" s="272" t="s">
        <v>5746</v>
      </c>
      <c r="P287" s="330"/>
      <c r="Q287" s="331"/>
    </row>
    <row r="288" spans="2:17" ht="90" customHeight="1" x14ac:dyDescent="0.25">
      <c r="B288" s="14" t="s">
        <v>5734</v>
      </c>
      <c r="C288" s="12" t="s">
        <v>5741</v>
      </c>
      <c r="D288" s="272" t="s">
        <v>5744</v>
      </c>
      <c r="E288" s="330"/>
      <c r="F288" s="330"/>
      <c r="G288" s="330"/>
      <c r="H288" s="330"/>
      <c r="I288" s="330"/>
      <c r="J288" s="330"/>
      <c r="K288" s="254" t="s">
        <v>5743</v>
      </c>
      <c r="L288" s="254"/>
      <c r="M288" s="254"/>
      <c r="N288" s="254"/>
      <c r="O288" s="272" t="s">
        <v>5742</v>
      </c>
      <c r="P288" s="330"/>
      <c r="Q288" s="331"/>
    </row>
    <row r="289" spans="2:17" ht="120" customHeight="1" x14ac:dyDescent="0.25">
      <c r="B289" s="19" t="s">
        <v>5748</v>
      </c>
      <c r="C289" s="20" t="s">
        <v>5736</v>
      </c>
      <c r="D289" s="222" t="s">
        <v>5752</v>
      </c>
      <c r="E289" s="223"/>
      <c r="F289" s="223"/>
      <c r="G289" s="223"/>
      <c r="H289" s="223"/>
      <c r="I289" s="223"/>
      <c r="J289" s="224"/>
      <c r="K289" s="222" t="s">
        <v>5750</v>
      </c>
      <c r="L289" s="332"/>
      <c r="M289" s="332"/>
      <c r="N289" s="259"/>
      <c r="O289" s="222" t="s">
        <v>5751</v>
      </c>
      <c r="P289" s="332"/>
      <c r="Q289" s="259"/>
    </row>
    <row r="290" spans="2:17" ht="92.25" customHeight="1" x14ac:dyDescent="0.25">
      <c r="B290" s="12" t="s">
        <v>5749</v>
      </c>
      <c r="C290" s="12" t="s">
        <v>5735</v>
      </c>
      <c r="D290" s="272" t="s">
        <v>5755</v>
      </c>
      <c r="E290" s="330"/>
      <c r="F290" s="330"/>
      <c r="G290" s="330"/>
      <c r="H290" s="330"/>
      <c r="I290" s="330"/>
      <c r="J290" s="331"/>
      <c r="K290" s="272" t="s">
        <v>5753</v>
      </c>
      <c r="L290" s="323"/>
      <c r="M290" s="323"/>
      <c r="N290" s="324"/>
      <c r="O290" s="272" t="s">
        <v>5754</v>
      </c>
      <c r="P290" s="323"/>
      <c r="Q290" s="324"/>
    </row>
    <row r="291" spans="2:17" ht="75" x14ac:dyDescent="0.25">
      <c r="B291" s="19" t="s">
        <v>5737</v>
      </c>
      <c r="C291" s="20" t="s">
        <v>5738</v>
      </c>
      <c r="D291" s="19"/>
      <c r="E291" s="6"/>
    </row>
    <row r="292" spans="2:17" ht="75" x14ac:dyDescent="0.25">
      <c r="B292" s="14" t="s">
        <v>5739</v>
      </c>
      <c r="C292" s="12" t="s">
        <v>5740</v>
      </c>
      <c r="D292" s="14"/>
      <c r="E292" s="8"/>
    </row>
    <row r="293" spans="2:17" ht="75" x14ac:dyDescent="0.25">
      <c r="B293" s="19" t="s">
        <v>5756</v>
      </c>
      <c r="C293" s="20" t="s">
        <v>5758</v>
      </c>
      <c r="D293" s="20" t="s">
        <v>5757</v>
      </c>
      <c r="E293" s="6"/>
    </row>
    <row r="294" spans="2:17" ht="195" x14ac:dyDescent="0.25">
      <c r="B294" s="14"/>
      <c r="C294" s="12" t="s">
        <v>5759</v>
      </c>
      <c r="D294" s="12" t="s">
        <v>5760</v>
      </c>
      <c r="E294" s="8"/>
    </row>
    <row r="295" spans="2:17" ht="75" x14ac:dyDescent="0.25">
      <c r="B295" s="19" t="s">
        <v>5887</v>
      </c>
      <c r="C295" s="19"/>
      <c r="D295" s="20" t="s">
        <v>5888</v>
      </c>
      <c r="E295" s="6"/>
    </row>
    <row r="296" spans="2:17" ht="75" x14ac:dyDescent="0.25">
      <c r="B296" s="12" t="s">
        <v>5889</v>
      </c>
      <c r="C296" s="12" t="s">
        <v>5890</v>
      </c>
      <c r="D296" s="14"/>
      <c r="E296" s="8"/>
    </row>
    <row r="297" spans="2:17" ht="225" x14ac:dyDescent="0.25">
      <c r="B297" s="20" t="s">
        <v>5891</v>
      </c>
      <c r="C297" s="20" t="s">
        <v>5893</v>
      </c>
      <c r="D297" s="20" t="s">
        <v>5892</v>
      </c>
      <c r="E297" s="6"/>
    </row>
    <row r="298" spans="2:17" ht="60" x14ac:dyDescent="0.25">
      <c r="B298" s="14" t="s">
        <v>5894</v>
      </c>
      <c r="C298" s="12" t="s">
        <v>5896</v>
      </c>
      <c r="D298" s="12" t="s">
        <v>5895</v>
      </c>
      <c r="E298" s="8"/>
    </row>
    <row r="299" spans="2:17" x14ac:dyDescent="0.25">
      <c r="B299" s="19"/>
      <c r="C299" s="19"/>
      <c r="D299" s="19"/>
      <c r="E299" s="6"/>
    </row>
    <row r="300" spans="2:17" x14ac:dyDescent="0.25">
      <c r="B300" s="14"/>
      <c r="C300" s="14"/>
      <c r="D300" s="14"/>
      <c r="E300" s="8"/>
    </row>
    <row r="301" spans="2:17" x14ac:dyDescent="0.25">
      <c r="B301" s="19"/>
      <c r="C301" s="19"/>
      <c r="D301" s="19"/>
      <c r="E301" s="6"/>
    </row>
    <row r="302" spans="2:17" x14ac:dyDescent="0.25">
      <c r="B302" s="14"/>
      <c r="C302" s="14"/>
      <c r="D302" s="14"/>
      <c r="E302" s="8"/>
    </row>
    <row r="303" spans="2:17" x14ac:dyDescent="0.25">
      <c r="B303" s="19"/>
      <c r="C303" s="19"/>
      <c r="D303" s="19"/>
      <c r="E303" s="6"/>
    </row>
    <row r="304" spans="2:17" x14ac:dyDescent="0.25">
      <c r="B304" s="14"/>
      <c r="C304" s="14"/>
      <c r="D304" s="14"/>
      <c r="E304" s="8"/>
    </row>
    <row r="305" spans="2:5" x14ac:dyDescent="0.25">
      <c r="B305" s="19"/>
      <c r="C305" s="19"/>
      <c r="D305" s="19"/>
      <c r="E305" s="6"/>
    </row>
    <row r="306" spans="2:5" x14ac:dyDescent="0.25">
      <c r="B306" s="14"/>
      <c r="C306" s="14"/>
      <c r="D306" s="14"/>
      <c r="E306" s="8"/>
    </row>
    <row r="307" spans="2:5" x14ac:dyDescent="0.25">
      <c r="B307" s="19"/>
      <c r="C307" s="19"/>
      <c r="D307" s="19"/>
      <c r="E307" s="6"/>
    </row>
    <row r="308" spans="2:5" x14ac:dyDescent="0.25">
      <c r="B308" s="14"/>
      <c r="C308" s="14"/>
      <c r="D308" s="14"/>
      <c r="E308" s="8"/>
    </row>
    <row r="309" spans="2:5" x14ac:dyDescent="0.25">
      <c r="B309" s="19"/>
      <c r="C309" s="19"/>
      <c r="D309" s="19"/>
      <c r="E309" s="6"/>
    </row>
    <row r="310" spans="2:5" x14ac:dyDescent="0.25">
      <c r="B310" s="14"/>
      <c r="C310" s="14"/>
      <c r="D310" s="14"/>
      <c r="E310" s="8"/>
    </row>
    <row r="311" spans="2:5" x14ac:dyDescent="0.25">
      <c r="B311" s="19"/>
      <c r="C311" s="19"/>
      <c r="D311" s="19"/>
      <c r="E311" s="6"/>
    </row>
    <row r="312" spans="2:5" x14ac:dyDescent="0.25">
      <c r="B312" s="14"/>
      <c r="C312" s="14"/>
      <c r="D312" s="14"/>
      <c r="E312" s="8"/>
    </row>
    <row r="313" spans="2:5" x14ac:dyDescent="0.25">
      <c r="B313" s="19"/>
      <c r="C313" s="19"/>
      <c r="D313" s="19"/>
      <c r="E313" s="6"/>
    </row>
    <row r="314" spans="2:5" x14ac:dyDescent="0.25">
      <c r="B314" s="14"/>
      <c r="C314" s="14"/>
      <c r="D314" s="14"/>
      <c r="E314" s="8"/>
    </row>
    <row r="315" spans="2:5" x14ac:dyDescent="0.25">
      <c r="B315" s="19"/>
      <c r="C315" s="19"/>
      <c r="D315" s="19"/>
      <c r="E315" s="6"/>
    </row>
    <row r="316" spans="2:5" x14ac:dyDescent="0.25">
      <c r="B316" s="14"/>
      <c r="C316" s="14"/>
      <c r="D316" s="14"/>
      <c r="E316" s="8"/>
    </row>
    <row r="317" spans="2:5" x14ac:dyDescent="0.25">
      <c r="B317" s="19"/>
      <c r="C317" s="19"/>
      <c r="D317" s="19"/>
      <c r="E317" s="6"/>
    </row>
    <row r="318" spans="2:5" x14ac:dyDescent="0.25">
      <c r="B318" s="14"/>
      <c r="C318" s="14"/>
      <c r="D318" s="14"/>
      <c r="E318" s="8"/>
    </row>
    <row r="319" spans="2:5" x14ac:dyDescent="0.25">
      <c r="B319" s="19"/>
      <c r="C319" s="19"/>
      <c r="D319" s="19"/>
      <c r="E319" s="6"/>
    </row>
    <row r="320" spans="2:5" x14ac:dyDescent="0.25">
      <c r="B320" s="14"/>
      <c r="C320" s="14"/>
      <c r="D320" s="14"/>
      <c r="E320" s="8"/>
    </row>
    <row r="321" spans="2:5" x14ac:dyDescent="0.25">
      <c r="B321" s="19"/>
      <c r="C321" s="19"/>
      <c r="D321" s="19"/>
      <c r="E321" s="6"/>
    </row>
    <row r="322" spans="2:5" x14ac:dyDescent="0.25">
      <c r="B322" s="14"/>
      <c r="C322" s="14"/>
      <c r="D322" s="14"/>
      <c r="E322" s="8"/>
    </row>
    <row r="323" spans="2:5" x14ac:dyDescent="0.25">
      <c r="B323" s="19"/>
      <c r="C323" s="19"/>
      <c r="D323" s="19"/>
      <c r="E323" s="6"/>
    </row>
    <row r="324" spans="2:5" x14ac:dyDescent="0.25">
      <c r="B324" s="14"/>
      <c r="C324" s="14"/>
      <c r="D324" s="14"/>
      <c r="E324" s="8"/>
    </row>
    <row r="325" spans="2:5" x14ac:dyDescent="0.25">
      <c r="B325" s="19"/>
      <c r="C325" s="19"/>
      <c r="D325" s="19"/>
      <c r="E325" s="6"/>
    </row>
    <row r="326" spans="2:5" x14ac:dyDescent="0.25">
      <c r="B326" s="14"/>
      <c r="C326" s="14"/>
      <c r="D326" s="14"/>
      <c r="E326" s="8"/>
    </row>
    <row r="327" spans="2:5" x14ac:dyDescent="0.25">
      <c r="B327" s="19"/>
      <c r="C327" s="19"/>
      <c r="D327" s="19"/>
      <c r="E327" s="6"/>
    </row>
    <row r="328" spans="2:5" x14ac:dyDescent="0.25">
      <c r="B328" s="14"/>
      <c r="C328" s="14"/>
      <c r="D328" s="14"/>
      <c r="E328" s="8"/>
    </row>
    <row r="329" spans="2:5" x14ac:dyDescent="0.25">
      <c r="B329" s="19"/>
      <c r="C329" s="19"/>
      <c r="D329" s="19"/>
      <c r="E329" s="6"/>
    </row>
    <row r="330" spans="2:5" x14ac:dyDescent="0.25">
      <c r="B330" s="14"/>
      <c r="C330" s="14"/>
      <c r="D330" s="14"/>
      <c r="E330" s="8"/>
    </row>
    <row r="331" spans="2:5" x14ac:dyDescent="0.25">
      <c r="B331" s="19"/>
      <c r="C331" s="19"/>
      <c r="D331" s="19"/>
      <c r="E331" s="6"/>
    </row>
    <row r="332" spans="2:5" x14ac:dyDescent="0.25">
      <c r="B332" s="14"/>
      <c r="C332" s="14"/>
      <c r="D332" s="14"/>
      <c r="E332" s="8"/>
    </row>
    <row r="333" spans="2:5" x14ac:dyDescent="0.25">
      <c r="B333" s="19"/>
      <c r="C333" s="19"/>
      <c r="D333" s="19"/>
      <c r="E333" s="6"/>
    </row>
    <row r="334" spans="2:5" x14ac:dyDescent="0.25">
      <c r="B334" s="14"/>
      <c r="C334" s="14"/>
      <c r="D334" s="14"/>
      <c r="E334" s="8"/>
    </row>
    <row r="335" spans="2:5" x14ac:dyDescent="0.25">
      <c r="B335" s="19"/>
      <c r="C335" s="19"/>
      <c r="D335" s="19"/>
      <c r="E335" s="6"/>
    </row>
    <row r="336" spans="2:5" x14ac:dyDescent="0.25">
      <c r="B336" s="14"/>
      <c r="C336" s="14"/>
      <c r="D336" s="14"/>
      <c r="E336" s="8"/>
    </row>
    <row r="337" spans="2:5" x14ac:dyDescent="0.25">
      <c r="B337" s="19"/>
      <c r="C337" s="19"/>
      <c r="D337" s="19"/>
      <c r="E337" s="6"/>
    </row>
    <row r="338" spans="2:5" x14ac:dyDescent="0.25">
      <c r="B338" s="14"/>
      <c r="C338" s="14"/>
      <c r="D338" s="14"/>
      <c r="E338" s="8"/>
    </row>
    <row r="339" spans="2:5" x14ac:dyDescent="0.25">
      <c r="B339" s="19"/>
      <c r="C339" s="19"/>
      <c r="D339" s="19"/>
      <c r="E339" s="6"/>
    </row>
    <row r="340" spans="2:5" x14ac:dyDescent="0.25">
      <c r="B340" s="14"/>
      <c r="C340" s="14"/>
      <c r="D340" s="14"/>
      <c r="E340" s="8"/>
    </row>
    <row r="341" spans="2:5" x14ac:dyDescent="0.25">
      <c r="B341" s="19"/>
      <c r="C341" s="19"/>
      <c r="D341" s="19"/>
      <c r="E341" s="6"/>
    </row>
    <row r="342" spans="2:5" x14ac:dyDescent="0.25">
      <c r="B342" s="14"/>
      <c r="C342" s="14"/>
      <c r="D342" s="14"/>
      <c r="E342" s="8"/>
    </row>
    <row r="343" spans="2:5" x14ac:dyDescent="0.25">
      <c r="B343" s="19"/>
      <c r="C343" s="19"/>
      <c r="D343" s="19"/>
      <c r="E343" s="6"/>
    </row>
    <row r="344" spans="2:5" x14ac:dyDescent="0.25">
      <c r="B344" s="14"/>
      <c r="C344" s="14"/>
      <c r="D344" s="14"/>
      <c r="E344" s="8"/>
    </row>
    <row r="345" spans="2:5" x14ac:dyDescent="0.25">
      <c r="B345" s="19"/>
      <c r="C345" s="19"/>
      <c r="D345" s="19"/>
      <c r="E345" s="6"/>
    </row>
    <row r="346" spans="2:5" x14ac:dyDescent="0.25">
      <c r="B346" s="14"/>
      <c r="C346" s="14"/>
      <c r="D346" s="14"/>
      <c r="E346" s="8"/>
    </row>
    <row r="347" spans="2:5" x14ac:dyDescent="0.25">
      <c r="B347" s="19"/>
      <c r="C347" s="19"/>
      <c r="D347" s="19"/>
      <c r="E347" s="6"/>
    </row>
    <row r="348" spans="2:5" x14ac:dyDescent="0.25">
      <c r="B348" s="14"/>
      <c r="C348" s="14"/>
      <c r="D348" s="14"/>
      <c r="E348" s="8"/>
    </row>
    <row r="349" spans="2:5" x14ac:dyDescent="0.25">
      <c r="B349" s="19"/>
      <c r="C349" s="19"/>
      <c r="D349" s="19"/>
      <c r="E349" s="6"/>
    </row>
    <row r="350" spans="2:5" x14ac:dyDescent="0.25">
      <c r="B350" s="14"/>
      <c r="C350" s="14"/>
      <c r="D350" s="14"/>
      <c r="E350" s="8"/>
    </row>
    <row r="351" spans="2:5" x14ac:dyDescent="0.25">
      <c r="B351" s="19"/>
      <c r="C351" s="19"/>
      <c r="D351" s="19"/>
      <c r="E351" s="6"/>
    </row>
    <row r="352" spans="2:5" x14ac:dyDescent="0.25">
      <c r="B352" s="14"/>
      <c r="C352" s="14"/>
      <c r="D352" s="14"/>
      <c r="E352" s="8"/>
    </row>
    <row r="353" spans="2:5" x14ac:dyDescent="0.25">
      <c r="B353" s="19"/>
      <c r="C353" s="19"/>
      <c r="D353" s="19"/>
      <c r="E353" s="6"/>
    </row>
    <row r="354" spans="2:5" x14ac:dyDescent="0.25">
      <c r="B354" s="14"/>
      <c r="C354" s="14"/>
      <c r="D354" s="14"/>
      <c r="E354" s="8"/>
    </row>
    <row r="355" spans="2:5" x14ac:dyDescent="0.25">
      <c r="B355" s="19"/>
      <c r="C355" s="19"/>
      <c r="D355" s="19"/>
      <c r="E355" s="6"/>
    </row>
    <row r="356" spans="2:5" x14ac:dyDescent="0.25">
      <c r="B356" s="14"/>
      <c r="C356" s="14"/>
      <c r="D356" s="14"/>
      <c r="E356" s="8"/>
    </row>
    <row r="357" spans="2:5" x14ac:dyDescent="0.25">
      <c r="B357" s="19"/>
      <c r="C357" s="19"/>
      <c r="D357" s="19"/>
      <c r="E357" s="6"/>
    </row>
    <row r="358" spans="2:5" x14ac:dyDescent="0.25">
      <c r="B358" s="14"/>
      <c r="C358" s="14"/>
      <c r="D358" s="14"/>
      <c r="E358" s="8"/>
    </row>
    <row r="359" spans="2:5" x14ac:dyDescent="0.25">
      <c r="B359" s="19"/>
      <c r="C359" s="19"/>
      <c r="D359" s="19"/>
      <c r="E359" s="6"/>
    </row>
    <row r="360" spans="2:5" x14ac:dyDescent="0.25">
      <c r="B360" s="14"/>
      <c r="C360" s="14"/>
      <c r="D360" s="14"/>
      <c r="E360" s="8"/>
    </row>
    <row r="361" spans="2:5" x14ac:dyDescent="0.25">
      <c r="B361" s="19"/>
      <c r="C361" s="19"/>
      <c r="D361" s="19"/>
      <c r="E361" s="6"/>
    </row>
    <row r="362" spans="2:5" x14ac:dyDescent="0.25">
      <c r="B362" s="14"/>
      <c r="C362" s="14"/>
      <c r="D362" s="14"/>
      <c r="E362" s="8"/>
    </row>
    <row r="363" spans="2:5" x14ac:dyDescent="0.25">
      <c r="B363" s="19"/>
      <c r="C363" s="19"/>
      <c r="D363" s="19"/>
      <c r="E363" s="6"/>
    </row>
    <row r="364" spans="2:5" x14ac:dyDescent="0.25">
      <c r="B364" s="14"/>
      <c r="C364" s="14"/>
      <c r="D364" s="14"/>
      <c r="E364" s="8"/>
    </row>
    <row r="365" spans="2:5" x14ac:dyDescent="0.25">
      <c r="B365" s="19"/>
      <c r="C365" s="19"/>
      <c r="D365" s="19"/>
      <c r="E365" s="6"/>
    </row>
    <row r="366" spans="2:5" x14ac:dyDescent="0.25">
      <c r="B366" s="14"/>
      <c r="C366" s="14"/>
      <c r="D366" s="14"/>
      <c r="E366" s="8"/>
    </row>
    <row r="367" spans="2:5" x14ac:dyDescent="0.25">
      <c r="B367" s="19"/>
      <c r="C367" s="19"/>
      <c r="D367" s="19"/>
      <c r="E367" s="6"/>
    </row>
    <row r="368" spans="2:5" x14ac:dyDescent="0.25">
      <c r="B368" s="14"/>
      <c r="C368" s="14"/>
      <c r="D368" s="14"/>
      <c r="E368" s="8"/>
    </row>
    <row r="369" spans="2:5" x14ac:dyDescent="0.25">
      <c r="B369" s="19"/>
      <c r="C369" s="19"/>
      <c r="D369" s="19"/>
      <c r="E369" s="6"/>
    </row>
    <row r="370" spans="2:5" x14ac:dyDescent="0.25">
      <c r="B370" s="14"/>
      <c r="C370" s="14"/>
      <c r="D370" s="14"/>
      <c r="E370" s="8"/>
    </row>
    <row r="371" spans="2:5" x14ac:dyDescent="0.25">
      <c r="B371" s="19"/>
      <c r="C371" s="19"/>
      <c r="D371" s="19"/>
      <c r="E371" s="6"/>
    </row>
    <row r="372" spans="2:5" x14ac:dyDescent="0.25">
      <c r="B372" s="14"/>
      <c r="C372" s="14"/>
      <c r="D372" s="14"/>
      <c r="E372" s="8"/>
    </row>
    <row r="373" spans="2:5" x14ac:dyDescent="0.25">
      <c r="B373" s="19"/>
      <c r="C373" s="19"/>
      <c r="D373" s="19"/>
      <c r="E373" s="6"/>
    </row>
    <row r="374" spans="2:5" x14ac:dyDescent="0.25">
      <c r="B374" s="14"/>
      <c r="C374" s="14"/>
      <c r="D374" s="14"/>
      <c r="E374" s="8"/>
    </row>
    <row r="375" spans="2:5" x14ac:dyDescent="0.25">
      <c r="B375" s="19"/>
      <c r="C375" s="19"/>
      <c r="D375" s="19"/>
      <c r="E375" s="6"/>
    </row>
    <row r="376" spans="2:5" x14ac:dyDescent="0.25">
      <c r="B376" s="14"/>
      <c r="C376" s="14"/>
      <c r="D376" s="14"/>
      <c r="E376" s="8"/>
    </row>
    <row r="377" spans="2:5" x14ac:dyDescent="0.25">
      <c r="B377" s="19"/>
      <c r="C377" s="19"/>
      <c r="D377" s="19"/>
      <c r="E377" s="6"/>
    </row>
    <row r="378" spans="2:5" x14ac:dyDescent="0.25">
      <c r="B378" s="14"/>
      <c r="C378" s="14"/>
      <c r="D378" s="14"/>
      <c r="E378" s="8"/>
    </row>
    <row r="379" spans="2:5" x14ac:dyDescent="0.25">
      <c r="B379" s="19"/>
      <c r="C379" s="19"/>
      <c r="D379" s="19"/>
      <c r="E379" s="6"/>
    </row>
    <row r="380" spans="2:5" x14ac:dyDescent="0.25">
      <c r="B380" s="14"/>
      <c r="C380" s="14"/>
      <c r="D380" s="14"/>
      <c r="E380" s="8"/>
    </row>
    <row r="381" spans="2:5" x14ac:dyDescent="0.25">
      <c r="B381" s="19"/>
      <c r="C381" s="19"/>
      <c r="D381" s="19"/>
      <c r="E381" s="6"/>
    </row>
    <row r="382" spans="2:5" x14ac:dyDescent="0.25">
      <c r="B382" s="14"/>
      <c r="C382" s="14"/>
      <c r="D382" s="14"/>
      <c r="E382" s="8"/>
    </row>
    <row r="383" spans="2:5" x14ac:dyDescent="0.25">
      <c r="B383" s="19"/>
      <c r="C383" s="19"/>
      <c r="D383" s="19"/>
      <c r="E383" s="6"/>
    </row>
    <row r="384" spans="2:5" x14ac:dyDescent="0.25">
      <c r="B384" s="14"/>
      <c r="C384" s="14"/>
      <c r="D384" s="14"/>
      <c r="E384" s="8"/>
    </row>
    <row r="385" spans="2:5" x14ac:dyDescent="0.25">
      <c r="B385" s="19"/>
      <c r="C385" s="19"/>
      <c r="D385" s="19"/>
      <c r="E385" s="6"/>
    </row>
    <row r="386" spans="2:5" x14ac:dyDescent="0.25">
      <c r="B386" s="14"/>
      <c r="C386" s="14"/>
      <c r="D386" s="14"/>
      <c r="E386" s="8"/>
    </row>
    <row r="387" spans="2:5" x14ac:dyDescent="0.25">
      <c r="B387" s="19"/>
      <c r="C387" s="19"/>
      <c r="D387" s="19"/>
      <c r="E387" s="6"/>
    </row>
    <row r="388" spans="2:5" x14ac:dyDescent="0.25">
      <c r="B388" s="14"/>
      <c r="C388" s="14"/>
      <c r="D388" s="14"/>
      <c r="E388" s="8"/>
    </row>
    <row r="389" spans="2:5" x14ac:dyDescent="0.25">
      <c r="B389" s="19"/>
      <c r="C389" s="19"/>
      <c r="D389" s="19"/>
      <c r="E389" s="6"/>
    </row>
    <row r="390" spans="2:5" x14ac:dyDescent="0.25">
      <c r="B390" s="14"/>
      <c r="C390" s="14"/>
      <c r="D390" s="14"/>
      <c r="E390" s="8"/>
    </row>
    <row r="391" spans="2:5" x14ac:dyDescent="0.25">
      <c r="B391" s="19"/>
      <c r="C391" s="19"/>
      <c r="D391" s="19"/>
      <c r="E391" s="6"/>
    </row>
    <row r="392" spans="2:5" x14ac:dyDescent="0.25">
      <c r="B392" s="14"/>
      <c r="C392" s="14"/>
      <c r="D392" s="14"/>
      <c r="E392" s="8"/>
    </row>
    <row r="393" spans="2:5" x14ac:dyDescent="0.25">
      <c r="B393" s="19"/>
      <c r="C393" s="19"/>
      <c r="D393" s="19"/>
      <c r="E393" s="6"/>
    </row>
    <row r="394" spans="2:5" x14ac:dyDescent="0.25">
      <c r="B394" s="14"/>
      <c r="C394" s="14"/>
      <c r="D394" s="14"/>
      <c r="E394" s="8"/>
    </row>
    <row r="395" spans="2:5" x14ac:dyDescent="0.25">
      <c r="B395" s="19"/>
      <c r="C395" s="19"/>
      <c r="D395" s="19"/>
      <c r="E395" s="6"/>
    </row>
    <row r="396" spans="2:5" x14ac:dyDescent="0.25">
      <c r="B396" s="14"/>
      <c r="C396" s="14"/>
      <c r="D396" s="14"/>
      <c r="E396" s="8"/>
    </row>
    <row r="397" spans="2:5" x14ac:dyDescent="0.25">
      <c r="B397" s="19"/>
      <c r="C397" s="19"/>
      <c r="D397" s="19"/>
      <c r="E397" s="6"/>
    </row>
    <row r="398" spans="2:5" x14ac:dyDescent="0.25">
      <c r="B398" s="14"/>
      <c r="C398" s="14"/>
      <c r="D398" s="14"/>
      <c r="E398" s="8"/>
    </row>
    <row r="399" spans="2:5" x14ac:dyDescent="0.25">
      <c r="B399" s="19"/>
      <c r="C399" s="19"/>
      <c r="D399" s="19"/>
      <c r="E399" s="6"/>
    </row>
    <row r="400" spans="2:5" x14ac:dyDescent="0.25">
      <c r="B400" s="14"/>
      <c r="C400" s="14"/>
      <c r="D400" s="14"/>
      <c r="E400" s="8"/>
    </row>
    <row r="401" spans="2:5" x14ac:dyDescent="0.25">
      <c r="B401" s="19"/>
      <c r="C401" s="19"/>
      <c r="D401" s="19"/>
      <c r="E401" s="6"/>
    </row>
    <row r="402" spans="2:5" x14ac:dyDescent="0.25">
      <c r="B402" s="14"/>
      <c r="C402" s="14"/>
      <c r="D402" s="14"/>
      <c r="E402" s="8"/>
    </row>
    <row r="403" spans="2:5" x14ac:dyDescent="0.25">
      <c r="B403" s="19"/>
      <c r="C403" s="19"/>
      <c r="D403" s="19"/>
      <c r="E403" s="6"/>
    </row>
    <row r="404" spans="2:5" x14ac:dyDescent="0.25">
      <c r="B404" s="14"/>
      <c r="C404" s="14"/>
      <c r="D404" s="14"/>
      <c r="E404" s="8"/>
    </row>
    <row r="405" spans="2:5" x14ac:dyDescent="0.25">
      <c r="B405" s="19"/>
      <c r="C405" s="19"/>
      <c r="D405" s="19"/>
      <c r="E405" s="6"/>
    </row>
    <row r="406" spans="2:5" x14ac:dyDescent="0.25">
      <c r="B406" s="14"/>
      <c r="C406" s="14"/>
      <c r="D406" s="14"/>
      <c r="E406" s="8"/>
    </row>
    <row r="407" spans="2:5" x14ac:dyDescent="0.25">
      <c r="B407" s="19"/>
      <c r="C407" s="19"/>
      <c r="D407" s="19"/>
      <c r="E407" s="6"/>
    </row>
    <row r="408" spans="2:5" x14ac:dyDescent="0.25">
      <c r="B408" s="14"/>
      <c r="C408" s="14"/>
      <c r="D408" s="14"/>
      <c r="E408" s="8"/>
    </row>
    <row r="409" spans="2:5" x14ac:dyDescent="0.25">
      <c r="B409" s="19"/>
      <c r="C409" s="19"/>
      <c r="D409" s="19"/>
      <c r="E409" s="6"/>
    </row>
    <row r="410" spans="2:5" x14ac:dyDescent="0.25">
      <c r="B410" s="14"/>
      <c r="C410" s="14"/>
      <c r="D410" s="14"/>
      <c r="E410" s="8"/>
    </row>
    <row r="411" spans="2:5" x14ac:dyDescent="0.25">
      <c r="B411" s="19"/>
      <c r="C411" s="19"/>
      <c r="D411" s="19"/>
      <c r="E411" s="6"/>
    </row>
    <row r="412" spans="2:5" x14ac:dyDescent="0.25">
      <c r="B412" s="14"/>
      <c r="C412" s="14"/>
      <c r="D412" s="14"/>
      <c r="E412" s="8"/>
    </row>
    <row r="413" spans="2:5" x14ac:dyDescent="0.25">
      <c r="B413" s="19"/>
      <c r="C413" s="19"/>
      <c r="D413" s="19"/>
      <c r="E413" s="6"/>
    </row>
    <row r="414" spans="2:5" x14ac:dyDescent="0.25">
      <c r="B414" s="14"/>
      <c r="C414" s="14"/>
      <c r="D414" s="14"/>
      <c r="E414" s="8"/>
    </row>
    <row r="415" spans="2:5" x14ac:dyDescent="0.25">
      <c r="B415" s="19"/>
      <c r="C415" s="19"/>
      <c r="D415" s="19"/>
      <c r="E415" s="6"/>
    </row>
    <row r="416" spans="2:5" x14ac:dyDescent="0.25">
      <c r="B416" s="14"/>
      <c r="C416" s="14"/>
      <c r="D416" s="14"/>
      <c r="E416" s="8"/>
    </row>
    <row r="417" spans="2:5" x14ac:dyDescent="0.25">
      <c r="B417" s="19"/>
      <c r="C417" s="19"/>
      <c r="D417" s="19"/>
      <c r="E417" s="6"/>
    </row>
    <row r="418" spans="2:5" x14ac:dyDescent="0.25">
      <c r="B418" s="14"/>
      <c r="C418" s="14"/>
      <c r="D418" s="14"/>
      <c r="E418" s="8"/>
    </row>
    <row r="419" spans="2:5" x14ac:dyDescent="0.25">
      <c r="B419" s="19"/>
      <c r="C419" s="19"/>
      <c r="D419" s="19"/>
      <c r="E419" s="6"/>
    </row>
    <row r="420" spans="2:5" x14ac:dyDescent="0.25">
      <c r="B420" s="14"/>
      <c r="C420" s="14"/>
      <c r="D420" s="14"/>
      <c r="E420" s="8"/>
    </row>
    <row r="421" spans="2:5" x14ac:dyDescent="0.25">
      <c r="B421" s="19"/>
      <c r="C421" s="19"/>
      <c r="D421" s="19"/>
      <c r="E421" s="6"/>
    </row>
    <row r="422" spans="2:5" x14ac:dyDescent="0.25">
      <c r="B422" s="14"/>
      <c r="C422" s="14"/>
      <c r="D422" s="14"/>
      <c r="E422" s="8"/>
    </row>
    <row r="423" spans="2:5" x14ac:dyDescent="0.25">
      <c r="B423" s="19"/>
      <c r="C423" s="19"/>
      <c r="D423" s="19"/>
      <c r="E423" s="6"/>
    </row>
    <row r="424" spans="2:5" x14ac:dyDescent="0.25">
      <c r="B424" s="14"/>
      <c r="C424" s="14"/>
      <c r="D424" s="14"/>
      <c r="E424" s="8"/>
    </row>
    <row r="425" spans="2:5" x14ac:dyDescent="0.25">
      <c r="B425" s="19"/>
      <c r="C425" s="19"/>
      <c r="D425" s="19"/>
      <c r="E425" s="6"/>
    </row>
    <row r="426" spans="2:5" x14ac:dyDescent="0.25">
      <c r="B426" s="14"/>
      <c r="C426" s="14"/>
      <c r="D426" s="14"/>
      <c r="E426" s="8"/>
    </row>
    <row r="427" spans="2:5" x14ac:dyDescent="0.25">
      <c r="B427" s="19"/>
      <c r="C427" s="19"/>
      <c r="D427" s="19"/>
      <c r="E427" s="6"/>
    </row>
    <row r="428" spans="2:5" x14ac:dyDescent="0.25">
      <c r="B428" s="14"/>
      <c r="C428" s="14"/>
      <c r="D428" s="14"/>
      <c r="E428" s="8"/>
    </row>
    <row r="429" spans="2:5" x14ac:dyDescent="0.25">
      <c r="B429" s="19"/>
      <c r="C429" s="19"/>
      <c r="D429" s="19"/>
      <c r="E429" s="6"/>
    </row>
    <row r="430" spans="2:5" x14ac:dyDescent="0.25">
      <c r="B430" s="14"/>
      <c r="C430" s="14"/>
      <c r="D430" s="14"/>
      <c r="E430" s="8"/>
    </row>
    <row r="431" spans="2:5" x14ac:dyDescent="0.25">
      <c r="B431" s="19"/>
      <c r="C431" s="19"/>
      <c r="D431" s="19"/>
      <c r="E431" s="6"/>
    </row>
    <row r="432" spans="2:5" x14ac:dyDescent="0.25">
      <c r="B432" s="14"/>
      <c r="C432" s="14"/>
      <c r="D432" s="14"/>
      <c r="E432" s="8"/>
    </row>
    <row r="433" spans="2:5" x14ac:dyDescent="0.25">
      <c r="B433" s="19"/>
      <c r="C433" s="19"/>
      <c r="D433" s="19"/>
      <c r="E433" s="6"/>
    </row>
    <row r="434" spans="2:5" x14ac:dyDescent="0.25">
      <c r="B434" s="14"/>
      <c r="C434" s="14"/>
      <c r="D434" s="14"/>
      <c r="E434" s="8"/>
    </row>
    <row r="435" spans="2:5" x14ac:dyDescent="0.25">
      <c r="B435" s="19"/>
      <c r="C435" s="19"/>
      <c r="D435" s="19"/>
      <c r="E435" s="6"/>
    </row>
    <row r="436" spans="2:5" x14ac:dyDescent="0.25">
      <c r="B436" s="14"/>
      <c r="C436" s="14"/>
      <c r="D436" s="14"/>
      <c r="E436" s="8"/>
    </row>
    <row r="437" spans="2:5" x14ac:dyDescent="0.25">
      <c r="B437" s="19"/>
      <c r="C437" s="19"/>
      <c r="D437" s="19"/>
      <c r="E437" s="6"/>
    </row>
    <row r="438" spans="2:5" x14ac:dyDescent="0.25">
      <c r="B438" s="14"/>
      <c r="C438" s="14"/>
      <c r="D438" s="14"/>
      <c r="E438" s="8"/>
    </row>
    <row r="439" spans="2:5" x14ac:dyDescent="0.25">
      <c r="B439" s="19"/>
      <c r="C439" s="19"/>
      <c r="D439" s="19"/>
      <c r="E439" s="6"/>
    </row>
    <row r="440" spans="2:5" x14ac:dyDescent="0.25">
      <c r="B440" s="14"/>
      <c r="C440" s="14"/>
      <c r="D440" s="14"/>
      <c r="E440" s="8"/>
    </row>
    <row r="441" spans="2:5" x14ac:dyDescent="0.25">
      <c r="B441" s="19"/>
      <c r="C441" s="19"/>
      <c r="D441" s="19"/>
      <c r="E441" s="6"/>
    </row>
    <row r="442" spans="2:5" x14ac:dyDescent="0.25">
      <c r="B442" s="14"/>
      <c r="C442" s="14"/>
      <c r="D442" s="14"/>
      <c r="E442" s="8"/>
    </row>
    <row r="443" spans="2:5" x14ac:dyDescent="0.25">
      <c r="B443" s="19"/>
      <c r="C443" s="19"/>
      <c r="D443" s="19"/>
      <c r="E443" s="6"/>
    </row>
    <row r="444" spans="2:5" x14ac:dyDescent="0.25">
      <c r="B444" s="14"/>
      <c r="C444" s="14"/>
      <c r="D444" s="14"/>
      <c r="E444" s="8"/>
    </row>
    <row r="445" spans="2:5" x14ac:dyDescent="0.25">
      <c r="B445" s="19"/>
      <c r="C445" s="19"/>
      <c r="D445" s="19"/>
      <c r="E445" s="6"/>
    </row>
    <row r="446" spans="2:5" x14ac:dyDescent="0.25">
      <c r="B446" s="14"/>
      <c r="C446" s="14"/>
      <c r="D446" s="14"/>
      <c r="E446" s="8"/>
    </row>
    <row r="447" spans="2:5" x14ac:dyDescent="0.25">
      <c r="B447" s="19"/>
      <c r="C447" s="19"/>
      <c r="D447" s="19"/>
      <c r="E447" s="6"/>
    </row>
    <row r="448" spans="2:5" x14ac:dyDescent="0.25">
      <c r="B448" s="14"/>
      <c r="C448" s="14"/>
      <c r="D448" s="14"/>
      <c r="E448" s="8"/>
    </row>
    <row r="449" spans="2:5" x14ac:dyDescent="0.25">
      <c r="B449" s="19"/>
      <c r="C449" s="19"/>
      <c r="D449" s="19"/>
      <c r="E449" s="6"/>
    </row>
    <row r="450" spans="2:5" x14ac:dyDescent="0.25">
      <c r="B450" s="14"/>
      <c r="C450" s="14"/>
      <c r="D450" s="14"/>
      <c r="E450" s="8"/>
    </row>
    <row r="451" spans="2:5" x14ac:dyDescent="0.25">
      <c r="B451" s="19"/>
      <c r="C451" s="19"/>
      <c r="D451" s="19"/>
      <c r="E451" s="6"/>
    </row>
    <row r="452" spans="2:5" x14ac:dyDescent="0.25">
      <c r="B452" s="14"/>
      <c r="C452" s="14"/>
      <c r="D452" s="14"/>
      <c r="E452" s="8"/>
    </row>
    <row r="453" spans="2:5" x14ac:dyDescent="0.25">
      <c r="B453" s="19"/>
      <c r="C453" s="19"/>
      <c r="D453" s="19"/>
      <c r="E453" s="6"/>
    </row>
    <row r="454" spans="2:5" x14ac:dyDescent="0.25">
      <c r="B454" s="14"/>
      <c r="C454" s="14"/>
      <c r="D454" s="14"/>
      <c r="E454" s="8"/>
    </row>
    <row r="455" spans="2:5" x14ac:dyDescent="0.25">
      <c r="B455" s="19"/>
      <c r="C455" s="19"/>
      <c r="D455" s="19"/>
      <c r="E455" s="6"/>
    </row>
    <row r="456" spans="2:5" x14ac:dyDescent="0.25">
      <c r="B456" s="14"/>
      <c r="C456" s="14"/>
      <c r="D456" s="14"/>
      <c r="E456" s="8"/>
    </row>
    <row r="457" spans="2:5" x14ac:dyDescent="0.25">
      <c r="B457" s="19"/>
      <c r="C457" s="19"/>
      <c r="D457" s="19"/>
      <c r="E457" s="6"/>
    </row>
    <row r="458" spans="2:5" x14ac:dyDescent="0.25">
      <c r="B458" s="14"/>
      <c r="C458" s="14"/>
      <c r="D458" s="14"/>
      <c r="E458" s="8"/>
    </row>
    <row r="459" spans="2:5" x14ac:dyDescent="0.25">
      <c r="B459" s="19"/>
      <c r="C459" s="19"/>
      <c r="D459" s="19"/>
      <c r="E459" s="6"/>
    </row>
    <row r="460" spans="2:5" x14ac:dyDescent="0.25">
      <c r="B460" s="14"/>
      <c r="C460" s="14"/>
      <c r="D460" s="14"/>
      <c r="E460" s="8"/>
    </row>
    <row r="461" spans="2:5" x14ac:dyDescent="0.25">
      <c r="B461" s="19"/>
      <c r="C461" s="19"/>
      <c r="D461" s="19"/>
      <c r="E461" s="6"/>
    </row>
    <row r="462" spans="2:5" x14ac:dyDescent="0.25">
      <c r="B462" s="14"/>
      <c r="C462" s="14"/>
      <c r="D462" s="14"/>
      <c r="E462" s="8"/>
    </row>
    <row r="463" spans="2:5" x14ac:dyDescent="0.25">
      <c r="B463" s="19"/>
      <c r="C463" s="19"/>
      <c r="D463" s="19"/>
      <c r="E463" s="6"/>
    </row>
    <row r="464" spans="2:5" x14ac:dyDescent="0.25">
      <c r="B464" s="14"/>
      <c r="C464" s="14"/>
      <c r="D464" s="14"/>
      <c r="E464" s="8"/>
    </row>
    <row r="465" spans="2:5" x14ac:dyDescent="0.25">
      <c r="B465" s="19"/>
      <c r="C465" s="19"/>
      <c r="D465" s="19"/>
      <c r="E465" s="6"/>
    </row>
    <row r="466" spans="2:5" x14ac:dyDescent="0.25">
      <c r="B466" s="14"/>
      <c r="C466" s="14"/>
      <c r="D466" s="14"/>
      <c r="E466" s="8"/>
    </row>
    <row r="467" spans="2:5" x14ac:dyDescent="0.25">
      <c r="B467" s="19"/>
      <c r="C467" s="19"/>
      <c r="D467" s="19"/>
      <c r="E467" s="6"/>
    </row>
    <row r="468" spans="2:5" x14ac:dyDescent="0.25">
      <c r="B468" s="14"/>
      <c r="C468" s="14"/>
      <c r="D468" s="14"/>
      <c r="E468" s="8"/>
    </row>
    <row r="469" spans="2:5" x14ac:dyDescent="0.25">
      <c r="B469" s="19"/>
      <c r="C469" s="19"/>
      <c r="D469" s="19"/>
      <c r="E469" s="6"/>
    </row>
    <row r="470" spans="2:5" x14ac:dyDescent="0.25">
      <c r="B470" s="14"/>
      <c r="C470" s="14"/>
      <c r="D470" s="14"/>
      <c r="E470" s="8"/>
    </row>
    <row r="471" spans="2:5" x14ac:dyDescent="0.25">
      <c r="B471" s="19"/>
      <c r="C471" s="19"/>
      <c r="D471" s="19"/>
      <c r="E471" s="6"/>
    </row>
    <row r="472" spans="2:5" x14ac:dyDescent="0.25">
      <c r="B472" s="14"/>
      <c r="C472" s="14"/>
      <c r="D472" s="14"/>
      <c r="E472" s="8"/>
    </row>
    <row r="473" spans="2:5" x14ac:dyDescent="0.25">
      <c r="B473" s="19"/>
      <c r="C473" s="19"/>
      <c r="D473" s="19"/>
      <c r="E473" s="6"/>
    </row>
    <row r="474" spans="2:5" x14ac:dyDescent="0.25">
      <c r="B474" s="14"/>
      <c r="C474" s="14"/>
      <c r="D474" s="14"/>
      <c r="E474" s="8"/>
    </row>
    <row r="475" spans="2:5" x14ac:dyDescent="0.25">
      <c r="B475" s="19"/>
      <c r="C475" s="19"/>
      <c r="D475" s="19"/>
      <c r="E475" s="6"/>
    </row>
    <row r="476" spans="2:5" x14ac:dyDescent="0.25">
      <c r="B476" s="14"/>
      <c r="C476" s="14"/>
      <c r="D476" s="14"/>
      <c r="E476" s="8"/>
    </row>
    <row r="477" spans="2:5" x14ac:dyDescent="0.25">
      <c r="B477" s="19"/>
      <c r="C477" s="19"/>
      <c r="D477" s="19"/>
      <c r="E477" s="6"/>
    </row>
    <row r="478" spans="2:5" x14ac:dyDescent="0.25">
      <c r="B478" s="14"/>
      <c r="C478" s="14"/>
      <c r="D478" s="14"/>
      <c r="E478" s="8"/>
    </row>
    <row r="479" spans="2:5" x14ac:dyDescent="0.25">
      <c r="B479" s="19"/>
      <c r="C479" s="19"/>
      <c r="D479" s="19"/>
      <c r="E479" s="6"/>
    </row>
    <row r="480" spans="2:5" x14ac:dyDescent="0.25">
      <c r="B480" s="14"/>
      <c r="C480" s="14"/>
      <c r="D480" s="14"/>
      <c r="E480" s="8"/>
    </row>
    <row r="481" spans="2:5" x14ac:dyDescent="0.25">
      <c r="B481" s="19"/>
      <c r="C481" s="19"/>
      <c r="D481" s="19"/>
      <c r="E481" s="6"/>
    </row>
    <row r="482" spans="2:5" x14ac:dyDescent="0.25">
      <c r="B482" s="14"/>
      <c r="C482" s="14"/>
      <c r="D482" s="14"/>
      <c r="E482" s="8"/>
    </row>
    <row r="483" spans="2:5" x14ac:dyDescent="0.25">
      <c r="B483" s="19"/>
      <c r="C483" s="19"/>
      <c r="D483" s="19"/>
      <c r="E483" s="6"/>
    </row>
    <row r="484" spans="2:5" x14ac:dyDescent="0.25">
      <c r="B484" s="14"/>
      <c r="C484" s="14"/>
      <c r="D484" s="14"/>
      <c r="E484" s="8"/>
    </row>
    <row r="485" spans="2:5" x14ac:dyDescent="0.25">
      <c r="B485" s="19"/>
      <c r="C485" s="19"/>
      <c r="D485" s="19"/>
      <c r="E485" s="6"/>
    </row>
    <row r="486" spans="2:5" x14ac:dyDescent="0.25">
      <c r="B486" s="14"/>
      <c r="C486" s="14"/>
      <c r="D486" s="14"/>
      <c r="E486" s="8"/>
    </row>
    <row r="487" spans="2:5" x14ac:dyDescent="0.25">
      <c r="B487" s="19"/>
      <c r="C487" s="19"/>
      <c r="D487" s="19"/>
      <c r="E487" s="6"/>
    </row>
    <row r="488" spans="2:5" x14ac:dyDescent="0.25">
      <c r="B488" s="14"/>
      <c r="C488" s="14"/>
      <c r="D488" s="14"/>
      <c r="E488" s="8"/>
    </row>
    <row r="489" spans="2:5" x14ac:dyDescent="0.25">
      <c r="B489" s="19"/>
      <c r="C489" s="19"/>
      <c r="D489" s="19"/>
      <c r="E489" s="6"/>
    </row>
    <row r="490" spans="2:5" x14ac:dyDescent="0.25">
      <c r="B490" s="14"/>
      <c r="C490" s="14"/>
      <c r="D490" s="14"/>
      <c r="E490" s="8"/>
    </row>
    <row r="491" spans="2:5" x14ac:dyDescent="0.25">
      <c r="B491" s="19"/>
      <c r="C491" s="19"/>
      <c r="D491" s="19"/>
      <c r="E491" s="6"/>
    </row>
    <row r="492" spans="2:5" x14ac:dyDescent="0.25">
      <c r="B492" s="14"/>
      <c r="C492" s="14"/>
      <c r="D492" s="14"/>
      <c r="E492" s="8"/>
    </row>
    <row r="493" spans="2:5" x14ac:dyDescent="0.25">
      <c r="B493" s="19"/>
      <c r="C493" s="19"/>
      <c r="D493" s="19"/>
      <c r="E493" s="6"/>
    </row>
    <row r="494" spans="2:5" x14ac:dyDescent="0.25">
      <c r="B494" s="14"/>
      <c r="C494" s="14"/>
      <c r="D494" s="14"/>
      <c r="E494" s="8"/>
    </row>
    <row r="495" spans="2:5" x14ac:dyDescent="0.25">
      <c r="B495" s="19"/>
      <c r="C495" s="19"/>
      <c r="D495" s="19"/>
      <c r="E495" s="6"/>
    </row>
    <row r="496" spans="2:5" x14ac:dyDescent="0.25">
      <c r="B496" s="14"/>
      <c r="C496" s="14"/>
      <c r="D496" s="14"/>
      <c r="E496" s="8"/>
    </row>
    <row r="497" spans="2:5" x14ac:dyDescent="0.25">
      <c r="B497" s="19"/>
      <c r="C497" s="19"/>
      <c r="D497" s="19"/>
      <c r="E497" s="6"/>
    </row>
    <row r="498" spans="2:5" x14ac:dyDescent="0.25">
      <c r="B498" s="14"/>
      <c r="C498" s="14"/>
      <c r="D498" s="14"/>
      <c r="E498" s="8"/>
    </row>
    <row r="499" spans="2:5" x14ac:dyDescent="0.25">
      <c r="B499" s="19"/>
      <c r="C499" s="19"/>
      <c r="D499" s="19"/>
      <c r="E499" s="6"/>
    </row>
    <row r="500" spans="2:5" x14ac:dyDescent="0.25">
      <c r="B500" s="14"/>
      <c r="C500" s="14"/>
      <c r="D500" s="14"/>
      <c r="E500" s="8"/>
    </row>
    <row r="501" spans="2:5" x14ac:dyDescent="0.25">
      <c r="B501" s="19"/>
      <c r="C501" s="19"/>
      <c r="D501" s="19"/>
      <c r="E501" s="6"/>
    </row>
    <row r="502" spans="2:5" x14ac:dyDescent="0.25">
      <c r="B502" s="14"/>
      <c r="C502" s="14"/>
      <c r="D502" s="14"/>
      <c r="E502" s="8"/>
    </row>
    <row r="503" spans="2:5" x14ac:dyDescent="0.25">
      <c r="B503" s="19"/>
      <c r="C503" s="19"/>
      <c r="D503" s="19"/>
      <c r="E503" s="6"/>
    </row>
    <row r="504" spans="2:5" x14ac:dyDescent="0.25">
      <c r="B504" s="14"/>
      <c r="C504" s="14"/>
      <c r="D504" s="14"/>
      <c r="E504" s="8"/>
    </row>
    <row r="505" spans="2:5" x14ac:dyDescent="0.25">
      <c r="B505" s="19"/>
      <c r="C505" s="19"/>
      <c r="D505" s="19"/>
      <c r="E505" s="6"/>
    </row>
    <row r="506" spans="2:5" x14ac:dyDescent="0.25">
      <c r="B506" s="14"/>
      <c r="C506" s="14"/>
      <c r="D506" s="14"/>
      <c r="E506" s="8"/>
    </row>
    <row r="507" spans="2:5" x14ac:dyDescent="0.25">
      <c r="B507" s="19"/>
      <c r="C507" s="19"/>
      <c r="D507" s="19"/>
      <c r="E507" s="6"/>
    </row>
    <row r="508" spans="2:5" x14ac:dyDescent="0.25">
      <c r="B508" s="14"/>
      <c r="C508" s="14"/>
      <c r="D508" s="14"/>
      <c r="E508" s="8"/>
    </row>
    <row r="509" spans="2:5" x14ac:dyDescent="0.25">
      <c r="B509" s="19"/>
      <c r="C509" s="19"/>
      <c r="D509" s="19"/>
      <c r="E509" s="6"/>
    </row>
    <row r="510" spans="2:5" x14ac:dyDescent="0.25">
      <c r="B510" s="14"/>
      <c r="C510" s="14"/>
      <c r="D510" s="14"/>
      <c r="E510" s="8"/>
    </row>
    <row r="511" spans="2:5" x14ac:dyDescent="0.25">
      <c r="B511" s="19"/>
      <c r="C511" s="19"/>
      <c r="D511" s="19"/>
      <c r="E511" s="6"/>
    </row>
    <row r="512" spans="2:5" x14ac:dyDescent="0.25">
      <c r="B512" s="14"/>
      <c r="C512" s="14"/>
      <c r="D512" s="14"/>
      <c r="E512" s="8"/>
    </row>
    <row r="513" spans="2:5" x14ac:dyDescent="0.25">
      <c r="B513" s="19"/>
      <c r="C513" s="19"/>
      <c r="D513" s="19"/>
      <c r="E513" s="6"/>
    </row>
    <row r="514" spans="2:5" x14ac:dyDescent="0.25">
      <c r="B514" s="14"/>
      <c r="C514" s="14"/>
      <c r="D514" s="14"/>
      <c r="E514" s="8"/>
    </row>
    <row r="515" spans="2:5" x14ac:dyDescent="0.25">
      <c r="B515" s="19"/>
      <c r="C515" s="19"/>
      <c r="D515" s="19"/>
      <c r="E515" s="6"/>
    </row>
    <row r="516" spans="2:5" x14ac:dyDescent="0.25">
      <c r="B516" s="14"/>
      <c r="C516" s="14"/>
      <c r="D516" s="14"/>
      <c r="E516" s="8"/>
    </row>
    <row r="517" spans="2:5" x14ac:dyDescent="0.25">
      <c r="B517" s="19"/>
      <c r="C517" s="19"/>
      <c r="D517" s="19"/>
      <c r="E517" s="6"/>
    </row>
    <row r="518" spans="2:5" x14ac:dyDescent="0.25">
      <c r="B518" s="14"/>
      <c r="C518" s="14"/>
      <c r="D518" s="14"/>
      <c r="E518" s="8"/>
    </row>
    <row r="519" spans="2:5" x14ac:dyDescent="0.25">
      <c r="B519" s="19"/>
      <c r="C519" s="19"/>
      <c r="D519" s="19"/>
      <c r="E519" s="6"/>
    </row>
    <row r="520" spans="2:5" x14ac:dyDescent="0.25">
      <c r="B520" s="14"/>
      <c r="C520" s="14"/>
      <c r="D520" s="14"/>
      <c r="E520" s="8"/>
    </row>
    <row r="521" spans="2:5" x14ac:dyDescent="0.25">
      <c r="B521" s="19"/>
      <c r="C521" s="19"/>
      <c r="D521" s="19"/>
      <c r="E521" s="6"/>
    </row>
    <row r="522" spans="2:5" x14ac:dyDescent="0.25">
      <c r="B522" s="14"/>
      <c r="C522" s="14"/>
      <c r="D522" s="14"/>
      <c r="E522" s="8"/>
    </row>
    <row r="523" spans="2:5" x14ac:dyDescent="0.25">
      <c r="B523" s="19"/>
      <c r="C523" s="19"/>
      <c r="D523" s="19"/>
      <c r="E523" s="6"/>
    </row>
    <row r="524" spans="2:5" x14ac:dyDescent="0.25">
      <c r="B524" s="14"/>
      <c r="C524" s="14"/>
      <c r="D524" s="14"/>
      <c r="E524" s="8"/>
    </row>
    <row r="525" spans="2:5" x14ac:dyDescent="0.25">
      <c r="B525" s="19"/>
      <c r="C525" s="19"/>
      <c r="D525" s="19"/>
      <c r="E525" s="6"/>
    </row>
    <row r="526" spans="2:5" x14ac:dyDescent="0.25">
      <c r="B526" s="14"/>
      <c r="C526" s="14"/>
      <c r="D526" s="14"/>
      <c r="E526" s="8"/>
    </row>
    <row r="527" spans="2:5" x14ac:dyDescent="0.25">
      <c r="B527" s="19"/>
      <c r="C527" s="19"/>
      <c r="D527" s="19"/>
      <c r="E527" s="6"/>
    </row>
    <row r="528" spans="2:5" x14ac:dyDescent="0.25">
      <c r="B528" s="14"/>
      <c r="C528" s="14"/>
      <c r="D528" s="14"/>
      <c r="E528" s="8"/>
    </row>
    <row r="529" spans="2:5" x14ac:dyDescent="0.25">
      <c r="B529" s="19"/>
      <c r="C529" s="19"/>
      <c r="D529" s="19"/>
      <c r="E529" s="6"/>
    </row>
    <row r="530" spans="2:5" x14ac:dyDescent="0.25">
      <c r="B530" s="14"/>
      <c r="C530" s="14"/>
      <c r="D530" s="14"/>
      <c r="E530" s="8"/>
    </row>
    <row r="531" spans="2:5" x14ac:dyDescent="0.25">
      <c r="B531" s="19"/>
      <c r="C531" s="19"/>
      <c r="D531" s="19"/>
      <c r="E531" s="6"/>
    </row>
    <row r="532" spans="2:5" x14ac:dyDescent="0.25">
      <c r="B532" s="14"/>
      <c r="C532" s="14"/>
      <c r="D532" s="14"/>
      <c r="E532" s="8"/>
    </row>
    <row r="533" spans="2:5" x14ac:dyDescent="0.25">
      <c r="B533" s="19"/>
      <c r="C533" s="19"/>
      <c r="D533" s="19"/>
      <c r="E533" s="6"/>
    </row>
    <row r="534" spans="2:5" x14ac:dyDescent="0.25">
      <c r="B534" s="14"/>
      <c r="C534" s="14"/>
      <c r="D534" s="14"/>
      <c r="E534" s="8"/>
    </row>
    <row r="535" spans="2:5" x14ac:dyDescent="0.25">
      <c r="B535" s="19"/>
      <c r="C535" s="19"/>
      <c r="D535" s="19"/>
      <c r="E535" s="6"/>
    </row>
    <row r="536" spans="2:5" x14ac:dyDescent="0.25">
      <c r="B536" s="14"/>
      <c r="C536" s="14"/>
      <c r="D536" s="14"/>
      <c r="E536" s="8"/>
    </row>
    <row r="537" spans="2:5" x14ac:dyDescent="0.25">
      <c r="B537" s="19"/>
      <c r="C537" s="19"/>
      <c r="D537" s="19"/>
      <c r="E537" s="6"/>
    </row>
    <row r="538" spans="2:5" x14ac:dyDescent="0.25">
      <c r="B538" s="14"/>
      <c r="C538" s="14"/>
      <c r="D538" s="14"/>
      <c r="E538" s="8"/>
    </row>
    <row r="539" spans="2:5" x14ac:dyDescent="0.25">
      <c r="B539" s="19"/>
      <c r="C539" s="19"/>
      <c r="D539" s="19"/>
      <c r="E539" s="6"/>
    </row>
    <row r="540" spans="2:5" x14ac:dyDescent="0.25">
      <c r="B540" s="14"/>
      <c r="C540" s="14"/>
      <c r="D540" s="14"/>
      <c r="E540" s="8"/>
    </row>
    <row r="541" spans="2:5" x14ac:dyDescent="0.25">
      <c r="B541" s="19"/>
      <c r="C541" s="19"/>
      <c r="D541" s="19"/>
      <c r="E541" s="6"/>
    </row>
    <row r="542" spans="2:5" x14ac:dyDescent="0.25">
      <c r="B542" s="14"/>
      <c r="C542" s="14"/>
      <c r="D542" s="14"/>
      <c r="E542" s="8"/>
    </row>
    <row r="543" spans="2:5" x14ac:dyDescent="0.25">
      <c r="B543" s="19"/>
      <c r="C543" s="19"/>
      <c r="D543" s="19"/>
      <c r="E543" s="6"/>
    </row>
    <row r="544" spans="2:5" x14ac:dyDescent="0.25">
      <c r="B544" s="14"/>
      <c r="C544" s="14"/>
      <c r="D544" s="14"/>
      <c r="E544" s="8"/>
    </row>
    <row r="545" spans="2:5" x14ac:dyDescent="0.25">
      <c r="B545" s="19"/>
      <c r="C545" s="19"/>
      <c r="D545" s="19"/>
      <c r="E545" s="6"/>
    </row>
    <row r="546" spans="2:5" x14ac:dyDescent="0.25">
      <c r="B546" s="14"/>
      <c r="C546" s="14"/>
      <c r="D546" s="14"/>
      <c r="E546" s="8"/>
    </row>
  </sheetData>
  <mergeCells count="22">
    <mergeCell ref="O290:Q290"/>
    <mergeCell ref="K290:N290"/>
    <mergeCell ref="D290:J290"/>
    <mergeCell ref="K287:N287"/>
    <mergeCell ref="O287:Q287"/>
    <mergeCell ref="D287:J287"/>
    <mergeCell ref="K289:N289"/>
    <mergeCell ref="O289:Q289"/>
    <mergeCell ref="D289:J289"/>
    <mergeCell ref="D288:J288"/>
    <mergeCell ref="O288:Q288"/>
    <mergeCell ref="K288:N288"/>
    <mergeCell ref="F266:M266"/>
    <mergeCell ref="D137:E139"/>
    <mergeCell ref="C109:E109"/>
    <mergeCell ref="C110:E110"/>
    <mergeCell ref="B2:C3"/>
    <mergeCell ref="B5:B6"/>
    <mergeCell ref="B7:B8"/>
    <mergeCell ref="C33:D33"/>
    <mergeCell ref="C94:E94"/>
    <mergeCell ref="F18:J18"/>
  </mergeCell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108E3-EB97-4ED4-83B9-A7DA4F969267}">
  <sheetPr codeName="Hoja13">
    <tabColor rgb="FF00B050"/>
  </sheetPr>
  <dimension ref="B2:O17"/>
  <sheetViews>
    <sheetView zoomScaleNormal="100" workbookViewId="0">
      <selection activeCell="B12" sqref="B12"/>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239" t="s">
        <v>4230</v>
      </c>
      <c r="C2" s="239"/>
    </row>
    <row r="3" spans="2:15" x14ac:dyDescent="0.25">
      <c r="B3" s="239"/>
      <c r="C3" s="239"/>
    </row>
    <row r="4" spans="2:15" x14ac:dyDescent="0.25">
      <c r="B4" s="5" t="s">
        <v>265</v>
      </c>
      <c r="C4" s="5" t="s">
        <v>257</v>
      </c>
      <c r="D4" s="5" t="s">
        <v>258</v>
      </c>
      <c r="E4" s="5" t="s">
        <v>286</v>
      </c>
      <c r="G4" s="52"/>
      <c r="O4" s="53"/>
    </row>
    <row r="5" spans="2:15" x14ac:dyDescent="0.25">
      <c r="B5" s="97"/>
      <c r="C5" s="6"/>
      <c r="D5" s="18"/>
      <c r="E5" s="6"/>
    </row>
    <row r="6" spans="2:15" x14ac:dyDescent="0.25">
      <c r="B6" s="14"/>
      <c r="C6" s="14"/>
      <c r="D6" s="14"/>
      <c r="E6" s="8"/>
    </row>
    <row r="7" spans="2:15" x14ac:dyDescent="0.25">
      <c r="B7" s="19"/>
      <c r="C7" s="19"/>
      <c r="D7" s="19"/>
      <c r="E7" s="6"/>
    </row>
    <row r="8" spans="2:15" x14ac:dyDescent="0.25">
      <c r="B8" s="14"/>
      <c r="C8" s="14"/>
      <c r="D8" s="14"/>
      <c r="E8" s="8"/>
    </row>
    <row r="9" spans="2:15" x14ac:dyDescent="0.25">
      <c r="B9" s="19"/>
      <c r="C9" s="19"/>
      <c r="D9" s="19"/>
      <c r="E9" s="6"/>
    </row>
    <row r="10" spans="2:15" x14ac:dyDescent="0.25">
      <c r="B10" s="14"/>
      <c r="C10" s="14"/>
      <c r="D10" s="14"/>
      <c r="E10" s="8"/>
    </row>
    <row r="11" spans="2:15" x14ac:dyDescent="0.25">
      <c r="B11" s="19"/>
      <c r="C11" s="19"/>
      <c r="D11" s="19"/>
      <c r="E11" s="6"/>
    </row>
    <row r="12" spans="2:15" x14ac:dyDescent="0.25">
      <c r="B12" s="14"/>
      <c r="C12" s="14"/>
      <c r="D12" s="14"/>
      <c r="E12" s="8"/>
    </row>
    <row r="13" spans="2:15" x14ac:dyDescent="0.25">
      <c r="B13" s="19"/>
      <c r="C13" s="19"/>
      <c r="D13" s="19"/>
      <c r="E13" s="6"/>
    </row>
    <row r="14" spans="2:15" x14ac:dyDescent="0.25">
      <c r="B14" s="14"/>
      <c r="C14" s="14"/>
      <c r="D14" s="14"/>
      <c r="E14" s="8"/>
    </row>
    <row r="15" spans="2:15" x14ac:dyDescent="0.25">
      <c r="B15" s="19"/>
      <c r="C15" s="19"/>
      <c r="D15" s="19"/>
      <c r="E15" s="6"/>
    </row>
    <row r="16" spans="2:15" x14ac:dyDescent="0.25">
      <c r="B16" s="14"/>
      <c r="C16" s="14"/>
      <c r="D16" s="14"/>
      <c r="E16" s="8"/>
    </row>
    <row r="17" spans="2:5" x14ac:dyDescent="0.25">
      <c r="B17" s="19"/>
      <c r="C17" s="19"/>
      <c r="D17" s="19"/>
      <c r="E17" s="6"/>
    </row>
  </sheetData>
  <mergeCells count="1">
    <mergeCell ref="B2:C3"/>
  </mergeCell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DC9E-0B20-41FF-8BAF-71EE127C16E4}">
  <sheetPr codeName="Hoja14">
    <tabColor rgb="FFC00000"/>
  </sheetPr>
  <dimension ref="B2:D276"/>
  <sheetViews>
    <sheetView topLeftCell="A100" workbookViewId="0">
      <selection activeCell="D103" sqref="D103"/>
    </sheetView>
  </sheetViews>
  <sheetFormatPr baseColWidth="10" defaultRowHeight="15" x14ac:dyDescent="0.25"/>
  <cols>
    <col min="1" max="1" width="4.140625" customWidth="1"/>
    <col min="2" max="2" width="23.140625" style="135" customWidth="1"/>
    <col min="3" max="3" width="79.7109375" style="135" customWidth="1"/>
    <col min="4" max="4" width="80.28515625" style="135" customWidth="1"/>
  </cols>
  <sheetData>
    <row r="2" spans="2:4" x14ac:dyDescent="0.25">
      <c r="B2" s="336" t="s">
        <v>2579</v>
      </c>
      <c r="C2" s="336"/>
      <c r="D2" s="337" t="s">
        <v>2586</v>
      </c>
    </row>
    <row r="3" spans="2:4" x14ac:dyDescent="0.25">
      <c r="B3" s="336"/>
      <c r="C3" s="336"/>
      <c r="D3" s="338"/>
    </row>
    <row r="4" spans="2:4" x14ac:dyDescent="0.25">
      <c r="B4" s="136" t="s">
        <v>2580</v>
      </c>
      <c r="C4" s="136" t="s">
        <v>257</v>
      </c>
      <c r="D4" s="136" t="s">
        <v>258</v>
      </c>
    </row>
    <row r="5" spans="2:4" ht="150" x14ac:dyDescent="0.25">
      <c r="B5" s="156" t="s">
        <v>4363</v>
      </c>
      <c r="C5" s="156" t="s">
        <v>4364</v>
      </c>
      <c r="D5" s="156" t="s">
        <v>4362</v>
      </c>
    </row>
    <row r="6" spans="2:4" x14ac:dyDescent="0.25">
      <c r="B6" s="139" t="s">
        <v>2581</v>
      </c>
      <c r="C6" s="142" t="s">
        <v>2582</v>
      </c>
      <c r="D6" s="119" t="s">
        <v>2583</v>
      </c>
    </row>
    <row r="7" spans="2:4" ht="30.75" customHeight="1" x14ac:dyDescent="0.25">
      <c r="B7" s="138" t="s">
        <v>2594</v>
      </c>
      <c r="C7" s="341" t="s">
        <v>2595</v>
      </c>
      <c r="D7" s="342"/>
    </row>
    <row r="8" spans="2:4" ht="180.75" customHeight="1" x14ac:dyDescent="0.25">
      <c r="B8" s="137" t="s">
        <v>2596</v>
      </c>
      <c r="C8" s="339" t="s">
        <v>3176</v>
      </c>
      <c r="D8" s="340"/>
    </row>
    <row r="9" spans="2:4" ht="30" x14ac:dyDescent="0.25">
      <c r="B9" s="138" t="s">
        <v>2597</v>
      </c>
      <c r="C9" s="141" t="s">
        <v>2584</v>
      </c>
      <c r="D9" s="17" t="s">
        <v>2585</v>
      </c>
    </row>
    <row r="10" spans="2:4" ht="30" x14ac:dyDescent="0.25">
      <c r="B10" s="137" t="s">
        <v>2598</v>
      </c>
      <c r="C10" s="142" t="s">
        <v>2587</v>
      </c>
      <c r="D10" s="139" t="s">
        <v>2588</v>
      </c>
    </row>
    <row r="11" spans="2:4" ht="45" x14ac:dyDescent="0.25">
      <c r="B11" s="17" t="s">
        <v>2599</v>
      </c>
      <c r="C11" s="141" t="s">
        <v>2589</v>
      </c>
      <c r="D11" s="17" t="s">
        <v>2590</v>
      </c>
    </row>
    <row r="12" spans="2:4" ht="45" x14ac:dyDescent="0.25">
      <c r="B12" s="139" t="s">
        <v>2600</v>
      </c>
      <c r="C12" s="139" t="s">
        <v>2591</v>
      </c>
      <c r="D12" s="137"/>
    </row>
    <row r="13" spans="2:4" ht="30" x14ac:dyDescent="0.25">
      <c r="B13" s="17" t="s">
        <v>2601</v>
      </c>
      <c r="C13" s="140" t="s">
        <v>2592</v>
      </c>
      <c r="D13" s="17" t="s">
        <v>2593</v>
      </c>
    </row>
    <row r="14" spans="2:4" ht="45" x14ac:dyDescent="0.25">
      <c r="B14" s="139" t="s">
        <v>2602</v>
      </c>
      <c r="C14" s="142" t="s">
        <v>3148</v>
      </c>
      <c r="D14" s="139" t="s">
        <v>2603</v>
      </c>
    </row>
    <row r="15" spans="2:4" ht="60" x14ac:dyDescent="0.25">
      <c r="B15" s="17" t="s">
        <v>2604</v>
      </c>
      <c r="C15" s="141" t="s">
        <v>2605</v>
      </c>
      <c r="D15" s="17" t="s">
        <v>2606</v>
      </c>
    </row>
    <row r="16" spans="2:4" ht="45" x14ac:dyDescent="0.25">
      <c r="B16" s="139" t="s">
        <v>2607</v>
      </c>
      <c r="C16" s="142" t="s">
        <v>2608</v>
      </c>
      <c r="D16" s="139" t="s">
        <v>2609</v>
      </c>
    </row>
    <row r="17" spans="2:4" ht="60" x14ac:dyDescent="0.25">
      <c r="B17" s="17" t="s">
        <v>2611</v>
      </c>
      <c r="C17" s="141" t="s">
        <v>2610</v>
      </c>
      <c r="D17" s="138" t="s">
        <v>3147</v>
      </c>
    </row>
    <row r="18" spans="2:4" ht="120.75" customHeight="1" x14ac:dyDescent="0.25">
      <c r="B18" s="139" t="s">
        <v>2613</v>
      </c>
      <c r="C18" s="143" t="s">
        <v>2612</v>
      </c>
      <c r="D18" s="139" t="s">
        <v>2614</v>
      </c>
    </row>
    <row r="19" spans="2:4" ht="45" x14ac:dyDescent="0.25">
      <c r="B19" s="17" t="s">
        <v>2615</v>
      </c>
      <c r="C19" s="138" t="s">
        <v>2616</v>
      </c>
      <c r="D19" s="17" t="s">
        <v>3149</v>
      </c>
    </row>
    <row r="20" spans="2:4" ht="30" x14ac:dyDescent="0.25">
      <c r="B20" s="139" t="s">
        <v>3152</v>
      </c>
      <c r="C20" s="142" t="s">
        <v>3150</v>
      </c>
      <c r="D20" s="139" t="s">
        <v>3151</v>
      </c>
    </row>
    <row r="21" spans="2:4" ht="15.75" x14ac:dyDescent="0.25">
      <c r="B21" s="333" t="s">
        <v>3153</v>
      </c>
      <c r="C21" s="334"/>
      <c r="D21" s="335"/>
    </row>
    <row r="22" spans="2:4" x14ac:dyDescent="0.25">
      <c r="B22" s="137" t="s">
        <v>3155</v>
      </c>
      <c r="C22" s="148" t="s">
        <v>3154</v>
      </c>
      <c r="D22" s="137" t="s">
        <v>3158</v>
      </c>
    </row>
    <row r="23" spans="2:4" ht="30" x14ac:dyDescent="0.25">
      <c r="B23" s="146" t="s">
        <v>3156</v>
      </c>
      <c r="C23" s="149" t="s">
        <v>3157</v>
      </c>
      <c r="D23" s="138" t="s">
        <v>3158</v>
      </c>
    </row>
    <row r="24" spans="2:4" ht="180" x14ac:dyDescent="0.25">
      <c r="B24" s="139" t="s">
        <v>3162</v>
      </c>
      <c r="C24" s="143" t="s">
        <v>3159</v>
      </c>
      <c r="D24" s="139" t="s">
        <v>3160</v>
      </c>
    </row>
    <row r="25" spans="2:4" ht="150" x14ac:dyDescent="0.25">
      <c r="B25" s="17" t="s">
        <v>3161</v>
      </c>
      <c r="C25" s="150" t="s">
        <v>3177</v>
      </c>
      <c r="D25" s="17" t="s">
        <v>6549</v>
      </c>
    </row>
    <row r="26" spans="2:4" ht="75" x14ac:dyDescent="0.25">
      <c r="B26" s="139" t="s">
        <v>3163</v>
      </c>
      <c r="C26" s="143" t="s">
        <v>3165</v>
      </c>
      <c r="D26" s="139" t="s">
        <v>3164</v>
      </c>
    </row>
    <row r="27" spans="2:4" ht="90" x14ac:dyDescent="0.25">
      <c r="B27" s="17" t="s">
        <v>3166</v>
      </c>
      <c r="C27" s="150" t="s">
        <v>3168</v>
      </c>
      <c r="D27" s="17" t="s">
        <v>3167</v>
      </c>
    </row>
    <row r="28" spans="2:4" ht="75" customHeight="1" x14ac:dyDescent="0.25">
      <c r="B28" s="139" t="s">
        <v>3169</v>
      </c>
      <c r="C28" s="148" t="s">
        <v>3178</v>
      </c>
      <c r="D28" s="139" t="s">
        <v>3171</v>
      </c>
    </row>
    <row r="29" spans="2:4" x14ac:dyDescent="0.25">
      <c r="B29" s="146" t="s">
        <v>3180</v>
      </c>
      <c r="C29" s="149" t="s">
        <v>3179</v>
      </c>
      <c r="D29" s="141" t="s">
        <v>3170</v>
      </c>
    </row>
    <row r="30" spans="2:4" x14ac:dyDescent="0.25">
      <c r="B30" s="137"/>
      <c r="C30" s="148"/>
      <c r="D30" s="137"/>
    </row>
    <row r="31" spans="2:4" ht="15.75" x14ac:dyDescent="0.25">
      <c r="B31" s="333" t="s">
        <v>3181</v>
      </c>
      <c r="C31" s="334"/>
      <c r="D31" s="335"/>
    </row>
    <row r="32" spans="2:4" ht="45" x14ac:dyDescent="0.25">
      <c r="B32" s="137" t="s">
        <v>3182</v>
      </c>
      <c r="C32" s="148" t="s">
        <v>3183</v>
      </c>
      <c r="D32" s="139" t="s">
        <v>3191</v>
      </c>
    </row>
    <row r="33" spans="2:4" ht="30" x14ac:dyDescent="0.25">
      <c r="B33" s="146" t="s">
        <v>3184</v>
      </c>
      <c r="C33" s="149" t="s">
        <v>3185</v>
      </c>
      <c r="D33" s="138" t="s">
        <v>3186</v>
      </c>
    </row>
    <row r="34" spans="2:4" ht="90.75" customHeight="1" x14ac:dyDescent="0.25">
      <c r="B34" s="139" t="s">
        <v>3187</v>
      </c>
      <c r="C34" s="143" t="s">
        <v>3188</v>
      </c>
      <c r="D34" s="139" t="s">
        <v>3189</v>
      </c>
    </row>
    <row r="35" spans="2:4" ht="390" x14ac:dyDescent="0.25">
      <c r="B35" s="17" t="s">
        <v>3190</v>
      </c>
      <c r="C35" s="151" t="s">
        <v>3206</v>
      </c>
      <c r="D35" s="17" t="s">
        <v>3208</v>
      </c>
    </row>
    <row r="36" spans="2:4" ht="45" x14ac:dyDescent="0.25">
      <c r="B36" s="139" t="s">
        <v>3192</v>
      </c>
      <c r="C36" s="147"/>
      <c r="D36" s="152" t="s">
        <v>3193</v>
      </c>
    </row>
    <row r="37" spans="2:4" ht="134.25" customHeight="1" x14ac:dyDescent="0.25">
      <c r="B37" s="17" t="s">
        <v>3194</v>
      </c>
      <c r="C37" s="151" t="s">
        <v>3256</v>
      </c>
      <c r="D37" s="17" t="s">
        <v>3195</v>
      </c>
    </row>
    <row r="38" spans="2:4" ht="63" customHeight="1" x14ac:dyDescent="0.25">
      <c r="B38" s="139" t="s">
        <v>3198</v>
      </c>
      <c r="C38" s="148" t="s">
        <v>3196</v>
      </c>
      <c r="D38" s="137" t="s">
        <v>3197</v>
      </c>
    </row>
    <row r="39" spans="2:4" ht="31.5" customHeight="1" x14ac:dyDescent="0.25">
      <c r="B39" s="17" t="s">
        <v>3199</v>
      </c>
      <c r="C39" s="150" t="s">
        <v>3202</v>
      </c>
      <c r="D39" s="17" t="s">
        <v>3200</v>
      </c>
    </row>
    <row r="40" spans="2:4" ht="31.5" customHeight="1" x14ac:dyDescent="0.25">
      <c r="B40" s="139" t="s">
        <v>3201</v>
      </c>
      <c r="C40" s="148" t="s">
        <v>3204</v>
      </c>
      <c r="D40" s="137" t="s">
        <v>3203</v>
      </c>
    </row>
    <row r="41" spans="2:4" ht="336" customHeight="1" x14ac:dyDescent="0.25">
      <c r="B41" s="17" t="s">
        <v>3205</v>
      </c>
      <c r="C41" s="151" t="s">
        <v>3207</v>
      </c>
      <c r="D41" s="17" t="s">
        <v>3209</v>
      </c>
    </row>
    <row r="42" spans="2:4" ht="63" customHeight="1" x14ac:dyDescent="0.25">
      <c r="B42" s="139" t="s">
        <v>3210</v>
      </c>
      <c r="C42" s="148" t="s">
        <v>3211</v>
      </c>
      <c r="D42" s="139" t="s">
        <v>3221</v>
      </c>
    </row>
    <row r="43" spans="2:4" ht="48" customHeight="1" x14ac:dyDescent="0.25">
      <c r="B43" s="17" t="s">
        <v>3214</v>
      </c>
      <c r="C43" s="150" t="s">
        <v>3212</v>
      </c>
      <c r="D43" s="17" t="s">
        <v>3213</v>
      </c>
    </row>
    <row r="44" spans="2:4" ht="76.5" customHeight="1" x14ac:dyDescent="0.25">
      <c r="B44" s="139" t="s">
        <v>3215</v>
      </c>
      <c r="C44" s="143" t="s">
        <v>3216</v>
      </c>
      <c r="D44" s="137" t="s">
        <v>3217</v>
      </c>
    </row>
    <row r="45" spans="2:4" ht="78.75" customHeight="1" x14ac:dyDescent="0.25">
      <c r="B45" s="17" t="s">
        <v>3219</v>
      </c>
      <c r="C45" s="150" t="s">
        <v>3218</v>
      </c>
      <c r="D45" s="17" t="s">
        <v>3220</v>
      </c>
    </row>
    <row r="46" spans="2:4" ht="47.25" customHeight="1" x14ac:dyDescent="0.25">
      <c r="B46" s="139" t="s">
        <v>3222</v>
      </c>
      <c r="C46" s="143" t="s">
        <v>3223</v>
      </c>
      <c r="D46" s="139" t="s">
        <v>3224</v>
      </c>
    </row>
    <row r="47" spans="2:4" ht="47.25" customHeight="1" x14ac:dyDescent="0.25">
      <c r="B47" s="17" t="s">
        <v>3225</v>
      </c>
      <c r="C47" s="150" t="s">
        <v>3226</v>
      </c>
      <c r="D47" s="17" t="s">
        <v>3227</v>
      </c>
    </row>
    <row r="48" spans="2:4" ht="31.5" customHeight="1" x14ac:dyDescent="0.25">
      <c r="B48" s="139" t="s">
        <v>3228</v>
      </c>
      <c r="C48" s="143" t="s">
        <v>3229</v>
      </c>
      <c r="D48" s="137" t="s">
        <v>3230</v>
      </c>
    </row>
    <row r="49" spans="2:4" ht="237.75" customHeight="1" x14ac:dyDescent="0.25">
      <c r="B49" s="17" t="s">
        <v>3257</v>
      </c>
      <c r="C49" s="150" t="s">
        <v>3231</v>
      </c>
      <c r="D49" s="17" t="s">
        <v>3242</v>
      </c>
    </row>
    <row r="50" spans="2:4" ht="31.5" customHeight="1" x14ac:dyDescent="0.25">
      <c r="B50" s="139" t="s">
        <v>3234</v>
      </c>
      <c r="C50" s="148" t="s">
        <v>3236</v>
      </c>
      <c r="D50" s="137" t="s">
        <v>3237</v>
      </c>
    </row>
    <row r="51" spans="2:4" ht="31.5" customHeight="1" x14ac:dyDescent="0.25">
      <c r="B51" s="146" t="s">
        <v>3235</v>
      </c>
      <c r="C51" s="149" t="s">
        <v>3232</v>
      </c>
      <c r="D51" s="17" t="s">
        <v>3233</v>
      </c>
    </row>
    <row r="52" spans="2:4" ht="46.5" customHeight="1" x14ac:dyDescent="0.25">
      <c r="B52" s="139" t="s">
        <v>3239</v>
      </c>
      <c r="C52" s="143" t="s">
        <v>3238</v>
      </c>
      <c r="D52" s="137" t="s">
        <v>3240</v>
      </c>
    </row>
    <row r="53" spans="2:4" ht="322.5" customHeight="1" x14ac:dyDescent="0.25">
      <c r="B53" s="17" t="s">
        <v>3241</v>
      </c>
      <c r="C53" s="150" t="s">
        <v>3243</v>
      </c>
      <c r="D53" s="17" t="s">
        <v>3247</v>
      </c>
    </row>
    <row r="54" spans="2:4" ht="47.25" customHeight="1" x14ac:dyDescent="0.25">
      <c r="B54" s="139" t="s">
        <v>3244</v>
      </c>
      <c r="C54" s="148"/>
      <c r="D54" s="139" t="s">
        <v>3246</v>
      </c>
    </row>
    <row r="55" spans="2:4" ht="124.5" customHeight="1" x14ac:dyDescent="0.25">
      <c r="B55" s="17" t="s">
        <v>3245</v>
      </c>
      <c r="C55" s="150" t="s">
        <v>3255</v>
      </c>
      <c r="D55" s="138" t="s">
        <v>3248</v>
      </c>
    </row>
    <row r="56" spans="2:4" ht="375.75" customHeight="1" x14ac:dyDescent="0.25">
      <c r="B56" s="139" t="s">
        <v>3249</v>
      </c>
      <c r="C56" s="143" t="s">
        <v>3250</v>
      </c>
      <c r="D56" s="139" t="s">
        <v>3251</v>
      </c>
    </row>
    <row r="57" spans="2:4" ht="63" customHeight="1" x14ac:dyDescent="0.25">
      <c r="B57" s="146" t="s">
        <v>3252</v>
      </c>
      <c r="C57" s="149" t="s">
        <v>3253</v>
      </c>
      <c r="D57" s="17" t="s">
        <v>3254</v>
      </c>
    </row>
    <row r="58" spans="2:4" ht="77.25" customHeight="1" x14ac:dyDescent="0.25">
      <c r="B58" s="139" t="s">
        <v>3258</v>
      </c>
      <c r="C58" s="143" t="s">
        <v>3259</v>
      </c>
      <c r="D58" s="139" t="s">
        <v>3260</v>
      </c>
    </row>
    <row r="59" spans="2:4" ht="15.75" customHeight="1" x14ac:dyDescent="0.25">
      <c r="B59" s="146"/>
      <c r="C59" s="149"/>
      <c r="D59" s="138"/>
    </row>
    <row r="60" spans="2:4" ht="15.75" x14ac:dyDescent="0.25">
      <c r="B60" s="333" t="s">
        <v>3175</v>
      </c>
      <c r="C60" s="334"/>
      <c r="D60" s="335"/>
    </row>
    <row r="61" spans="2:4" x14ac:dyDescent="0.25">
      <c r="B61" s="137" t="s">
        <v>3172</v>
      </c>
      <c r="C61" s="148" t="s">
        <v>3173</v>
      </c>
      <c r="D61" s="137" t="s">
        <v>3174</v>
      </c>
    </row>
    <row r="62" spans="2:4" ht="30" x14ac:dyDescent="0.25">
      <c r="B62" s="146" t="s">
        <v>6555</v>
      </c>
      <c r="C62" s="149" t="s">
        <v>6550</v>
      </c>
      <c r="D62" s="17" t="s">
        <v>6553</v>
      </c>
    </row>
    <row r="63" spans="2:4" ht="45" customHeight="1" x14ac:dyDescent="0.25">
      <c r="B63" s="139" t="s">
        <v>6554</v>
      </c>
      <c r="C63" s="148" t="s">
        <v>3150</v>
      </c>
      <c r="D63" s="137" t="s">
        <v>6551</v>
      </c>
    </row>
    <row r="64" spans="2:4" ht="45" x14ac:dyDescent="0.25">
      <c r="B64" s="146" t="s">
        <v>6556</v>
      </c>
      <c r="C64" s="149" t="s">
        <v>6582</v>
      </c>
      <c r="D64" s="138" t="s">
        <v>6552</v>
      </c>
    </row>
    <row r="65" spans="2:4" ht="90" x14ac:dyDescent="0.25">
      <c r="B65" s="139" t="s">
        <v>6557</v>
      </c>
      <c r="C65" s="143" t="s">
        <v>6558</v>
      </c>
      <c r="D65" s="139" t="s">
        <v>6565</v>
      </c>
    </row>
    <row r="66" spans="2:4" ht="90" x14ac:dyDescent="0.25">
      <c r="B66" s="146"/>
      <c r="C66" s="150" t="s">
        <v>6559</v>
      </c>
      <c r="D66" s="138" t="s">
        <v>6566</v>
      </c>
    </row>
    <row r="67" spans="2:4" ht="75" x14ac:dyDescent="0.25">
      <c r="B67" s="137"/>
      <c r="C67" s="143" t="s">
        <v>6560</v>
      </c>
      <c r="D67" s="137"/>
    </row>
    <row r="68" spans="2:4" ht="90" x14ac:dyDescent="0.25">
      <c r="B68" s="146"/>
      <c r="C68" s="150" t="s">
        <v>6561</v>
      </c>
      <c r="D68" s="138"/>
    </row>
    <row r="69" spans="2:4" ht="90" x14ac:dyDescent="0.25">
      <c r="B69" s="137"/>
      <c r="C69" s="193" t="s">
        <v>6562</v>
      </c>
      <c r="D69" s="137"/>
    </row>
    <row r="70" spans="2:4" ht="75" x14ac:dyDescent="0.25">
      <c r="B70" s="146"/>
      <c r="C70" s="150" t="s">
        <v>6563</v>
      </c>
      <c r="D70" s="138"/>
    </row>
    <row r="71" spans="2:4" ht="75" x14ac:dyDescent="0.25">
      <c r="B71" s="137"/>
      <c r="C71" s="143" t="s">
        <v>6564</v>
      </c>
      <c r="D71" s="137"/>
    </row>
    <row r="72" spans="2:4" ht="45" x14ac:dyDescent="0.25">
      <c r="B72" s="17" t="s">
        <v>6567</v>
      </c>
      <c r="C72" s="150" t="s">
        <v>6566</v>
      </c>
      <c r="D72" s="17" t="s">
        <v>6580</v>
      </c>
    </row>
    <row r="73" spans="2:4" ht="409.5" x14ac:dyDescent="0.25">
      <c r="B73" s="139" t="s">
        <v>6568</v>
      </c>
      <c r="C73" s="143" t="s">
        <v>6583</v>
      </c>
      <c r="D73" s="139" t="s">
        <v>6581</v>
      </c>
    </row>
    <row r="74" spans="2:4" ht="30" x14ac:dyDescent="0.25">
      <c r="B74" s="17" t="s">
        <v>6569</v>
      </c>
      <c r="C74" s="149" t="s">
        <v>6574</v>
      </c>
      <c r="D74" s="17" t="s">
        <v>6570</v>
      </c>
    </row>
    <row r="75" spans="2:4" ht="60" x14ac:dyDescent="0.25">
      <c r="B75" s="139" t="s">
        <v>6571</v>
      </c>
      <c r="C75" s="148" t="s">
        <v>6572</v>
      </c>
      <c r="D75" s="139" t="s">
        <v>6573</v>
      </c>
    </row>
    <row r="76" spans="2:4" ht="165" x14ac:dyDescent="0.25">
      <c r="B76" s="17" t="s">
        <v>6575</v>
      </c>
      <c r="C76" s="150" t="s">
        <v>6577</v>
      </c>
      <c r="D76" s="17" t="s">
        <v>6576</v>
      </c>
    </row>
    <row r="77" spans="2:4" ht="45" x14ac:dyDescent="0.25">
      <c r="B77" s="139" t="s">
        <v>6578</v>
      </c>
      <c r="C77" s="148"/>
      <c r="D77" s="137" t="s">
        <v>6579</v>
      </c>
    </row>
    <row r="78" spans="2:4" x14ac:dyDescent="0.25">
      <c r="B78" s="146"/>
      <c r="C78" s="149"/>
      <c r="D78" s="138"/>
    </row>
    <row r="79" spans="2:4" x14ac:dyDescent="0.25">
      <c r="B79" s="137"/>
      <c r="C79" s="148"/>
      <c r="D79" s="137"/>
    </row>
    <row r="80" spans="2:4" x14ac:dyDescent="0.25">
      <c r="B80" s="146"/>
      <c r="C80" s="149"/>
      <c r="D80" s="138"/>
    </row>
    <row r="81" spans="2:4" x14ac:dyDescent="0.25">
      <c r="B81" s="137"/>
      <c r="C81" s="148"/>
      <c r="D81" s="137"/>
    </row>
    <row r="82" spans="2:4" x14ac:dyDescent="0.25">
      <c r="B82" s="146"/>
      <c r="C82" s="149"/>
      <c r="D82" s="138"/>
    </row>
    <row r="83" spans="2:4" x14ac:dyDescent="0.25">
      <c r="B83" s="137"/>
      <c r="C83" s="148"/>
      <c r="D83" s="137"/>
    </row>
    <row r="84" spans="2:4" x14ac:dyDescent="0.25">
      <c r="B84" s="146"/>
      <c r="C84" s="149"/>
      <c r="D84" s="138"/>
    </row>
    <row r="85" spans="2:4" x14ac:dyDescent="0.25">
      <c r="B85" s="137"/>
      <c r="C85" s="148"/>
      <c r="D85" s="137"/>
    </row>
    <row r="86" spans="2:4" x14ac:dyDescent="0.25">
      <c r="B86" s="146"/>
      <c r="C86" s="149"/>
      <c r="D86" s="138"/>
    </row>
    <row r="87" spans="2:4" x14ac:dyDescent="0.25">
      <c r="B87" s="137"/>
      <c r="C87" s="148"/>
      <c r="D87" s="137"/>
    </row>
    <row r="88" spans="2:4" x14ac:dyDescent="0.25">
      <c r="B88" s="146"/>
      <c r="C88" s="149"/>
      <c r="D88" s="138"/>
    </row>
    <row r="89" spans="2:4" x14ac:dyDescent="0.25">
      <c r="B89" s="137"/>
      <c r="C89" s="148"/>
      <c r="D89" s="137"/>
    </row>
    <row r="90" spans="2:4" x14ac:dyDescent="0.25">
      <c r="B90" s="146"/>
      <c r="C90" s="149"/>
      <c r="D90" s="138"/>
    </row>
    <row r="91" spans="2:4" x14ac:dyDescent="0.25">
      <c r="B91" s="137"/>
      <c r="C91" s="148"/>
      <c r="D91" s="137"/>
    </row>
    <row r="92" spans="2:4" x14ac:dyDescent="0.25">
      <c r="B92" s="146"/>
      <c r="C92" s="149"/>
      <c r="D92" s="138"/>
    </row>
    <row r="93" spans="2:4" x14ac:dyDescent="0.25">
      <c r="B93" s="137"/>
      <c r="C93" s="148"/>
      <c r="D93" s="137"/>
    </row>
    <row r="94" spans="2:4" x14ac:dyDescent="0.25">
      <c r="B94" s="146"/>
      <c r="C94" s="149"/>
      <c r="D94" s="138"/>
    </row>
    <row r="95" spans="2:4" x14ac:dyDescent="0.25">
      <c r="B95" s="137"/>
      <c r="C95" s="148"/>
      <c r="D95" s="137"/>
    </row>
    <row r="96" spans="2:4" ht="45" x14ac:dyDescent="0.25">
      <c r="B96" s="17" t="s">
        <v>6584</v>
      </c>
      <c r="C96" s="149" t="s">
        <v>6585</v>
      </c>
      <c r="D96" s="17" t="s">
        <v>6586</v>
      </c>
    </row>
    <row r="97" spans="2:4" ht="135" x14ac:dyDescent="0.25">
      <c r="B97" s="139" t="s">
        <v>6590</v>
      </c>
      <c r="C97" s="193" t="s">
        <v>6588</v>
      </c>
      <c r="D97" s="139" t="s">
        <v>6587</v>
      </c>
    </row>
    <row r="98" spans="2:4" ht="225" x14ac:dyDescent="0.25">
      <c r="B98" s="17" t="s">
        <v>6589</v>
      </c>
      <c r="C98" s="194" t="s">
        <v>6591</v>
      </c>
      <c r="D98" s="17" t="s">
        <v>6592</v>
      </c>
    </row>
    <row r="99" spans="2:4" ht="225.75" customHeight="1" x14ac:dyDescent="0.25">
      <c r="B99" s="139" t="s">
        <v>6593</v>
      </c>
      <c r="C99" s="193" t="s">
        <v>6595</v>
      </c>
      <c r="D99" s="139" t="s">
        <v>6594</v>
      </c>
    </row>
    <row r="100" spans="2:4" ht="30" x14ac:dyDescent="0.25">
      <c r="B100" s="146" t="s">
        <v>6598</v>
      </c>
      <c r="C100" s="195" t="s">
        <v>6596</v>
      </c>
      <c r="D100" s="138" t="s">
        <v>6597</v>
      </c>
    </row>
    <row r="101" spans="2:4" ht="150" x14ac:dyDescent="0.25">
      <c r="B101" s="139" t="s">
        <v>6599</v>
      </c>
      <c r="C101" s="196" t="s">
        <v>6600</v>
      </c>
      <c r="D101" s="139" t="s">
        <v>6601</v>
      </c>
    </row>
    <row r="102" spans="2:4" ht="45" x14ac:dyDescent="0.25">
      <c r="B102" s="146" t="s">
        <v>6602</v>
      </c>
      <c r="C102" s="195" t="s">
        <v>6603</v>
      </c>
      <c r="D102" s="17" t="s">
        <v>6604</v>
      </c>
    </row>
    <row r="103" spans="2:4" ht="30" customHeight="1" x14ac:dyDescent="0.25">
      <c r="B103" s="139" t="s">
        <v>6605</v>
      </c>
      <c r="C103" s="143" t="s">
        <v>6606</v>
      </c>
      <c r="D103" s="139" t="s">
        <v>6607</v>
      </c>
    </row>
    <row r="104" spans="2:4" x14ac:dyDescent="0.25">
      <c r="B104" s="146"/>
      <c r="C104" s="149"/>
      <c r="D104" s="138"/>
    </row>
    <row r="105" spans="2:4" x14ac:dyDescent="0.25">
      <c r="B105" s="137"/>
      <c r="C105" s="148"/>
      <c r="D105" s="137"/>
    </row>
    <row r="106" spans="2:4" x14ac:dyDescent="0.25">
      <c r="B106" s="146"/>
      <c r="C106" s="149"/>
      <c r="D106" s="138"/>
    </row>
    <row r="107" spans="2:4" x14ac:dyDescent="0.25">
      <c r="B107" s="137"/>
      <c r="C107" s="148"/>
      <c r="D107" s="137"/>
    </row>
    <row r="108" spans="2:4" x14ac:dyDescent="0.25">
      <c r="B108" s="146"/>
      <c r="C108" s="149"/>
      <c r="D108" s="138"/>
    </row>
    <row r="109" spans="2:4" x14ac:dyDescent="0.25">
      <c r="B109" s="137"/>
      <c r="C109" s="148"/>
      <c r="D109" s="137"/>
    </row>
    <row r="110" spans="2:4" x14ac:dyDescent="0.25">
      <c r="B110" s="146"/>
      <c r="C110" s="149"/>
      <c r="D110" s="138"/>
    </row>
    <row r="111" spans="2:4" x14ac:dyDescent="0.25">
      <c r="B111" s="137"/>
      <c r="C111" s="148"/>
      <c r="D111" s="137"/>
    </row>
    <row r="112" spans="2:4" x14ac:dyDescent="0.25">
      <c r="B112" s="146"/>
      <c r="C112" s="149"/>
      <c r="D112" s="138"/>
    </row>
    <row r="113" spans="2:4" x14ac:dyDescent="0.25">
      <c r="B113" s="137"/>
      <c r="C113" s="148"/>
      <c r="D113" s="137"/>
    </row>
    <row r="114" spans="2:4" x14ac:dyDescent="0.25">
      <c r="B114" s="146"/>
      <c r="C114" s="149"/>
      <c r="D114" s="138"/>
    </row>
    <row r="115" spans="2:4" x14ac:dyDescent="0.25">
      <c r="B115" s="137"/>
      <c r="C115" s="148"/>
      <c r="D115" s="137"/>
    </row>
    <row r="116" spans="2:4" x14ac:dyDescent="0.25">
      <c r="B116" s="146"/>
      <c r="C116" s="149"/>
      <c r="D116" s="138"/>
    </row>
    <row r="117" spans="2:4" x14ac:dyDescent="0.25">
      <c r="B117" s="137"/>
      <c r="C117" s="148"/>
      <c r="D117" s="137"/>
    </row>
    <row r="118" spans="2:4" x14ac:dyDescent="0.25">
      <c r="B118" s="146"/>
      <c r="C118" s="149"/>
      <c r="D118" s="138"/>
    </row>
    <row r="119" spans="2:4" x14ac:dyDescent="0.25">
      <c r="B119" s="137"/>
      <c r="C119" s="148"/>
      <c r="D119" s="137"/>
    </row>
    <row r="120" spans="2:4" x14ac:dyDescent="0.25">
      <c r="B120" s="146"/>
      <c r="C120" s="149"/>
      <c r="D120" s="138"/>
    </row>
    <row r="121" spans="2:4" x14ac:dyDescent="0.25">
      <c r="B121" s="137"/>
      <c r="C121" s="148"/>
      <c r="D121" s="137"/>
    </row>
    <row r="122" spans="2:4" x14ac:dyDescent="0.25">
      <c r="B122" s="146"/>
      <c r="C122" s="149"/>
      <c r="D122" s="138"/>
    </row>
    <row r="123" spans="2:4" x14ac:dyDescent="0.25">
      <c r="B123" s="137"/>
      <c r="C123" s="148"/>
      <c r="D123" s="137"/>
    </row>
    <row r="124" spans="2:4" x14ac:dyDescent="0.25">
      <c r="B124" s="146"/>
      <c r="C124" s="149"/>
      <c r="D124" s="138"/>
    </row>
    <row r="125" spans="2:4" x14ac:dyDescent="0.25">
      <c r="B125" s="137"/>
      <c r="C125" s="148"/>
      <c r="D125" s="137"/>
    </row>
    <row r="126" spans="2:4" x14ac:dyDescent="0.25">
      <c r="B126" s="146"/>
      <c r="C126" s="149"/>
      <c r="D126" s="138"/>
    </row>
    <row r="127" spans="2:4" x14ac:dyDescent="0.25">
      <c r="B127" s="137"/>
      <c r="C127" s="148"/>
      <c r="D127" s="137"/>
    </row>
    <row r="128" spans="2:4" x14ac:dyDescent="0.25">
      <c r="B128" s="146"/>
      <c r="C128" s="149"/>
      <c r="D128" s="138"/>
    </row>
    <row r="129" spans="2:4" x14ac:dyDescent="0.25">
      <c r="B129" s="137"/>
      <c r="C129" s="148"/>
      <c r="D129" s="137"/>
    </row>
    <row r="130" spans="2:4" x14ac:dyDescent="0.25">
      <c r="B130" s="146"/>
      <c r="C130" s="149"/>
      <c r="D130" s="138"/>
    </row>
    <row r="131" spans="2:4" x14ac:dyDescent="0.25">
      <c r="B131" s="137"/>
      <c r="C131" s="148"/>
      <c r="D131" s="137"/>
    </row>
    <row r="132" spans="2:4" x14ac:dyDescent="0.25">
      <c r="B132" s="146"/>
      <c r="C132" s="149"/>
      <c r="D132" s="138"/>
    </row>
    <row r="133" spans="2:4" x14ac:dyDescent="0.25">
      <c r="B133" s="137"/>
      <c r="C133" s="148"/>
      <c r="D133" s="137"/>
    </row>
    <row r="134" spans="2:4" x14ac:dyDescent="0.25">
      <c r="B134" s="146"/>
      <c r="C134" s="149"/>
      <c r="D134" s="138"/>
    </row>
    <row r="135" spans="2:4" x14ac:dyDescent="0.25">
      <c r="B135" s="137"/>
      <c r="C135" s="148"/>
      <c r="D135" s="137"/>
    </row>
    <row r="136" spans="2:4" x14ac:dyDescent="0.25">
      <c r="B136" s="146"/>
      <c r="C136" s="149"/>
      <c r="D136" s="138"/>
    </row>
    <row r="137" spans="2:4" x14ac:dyDescent="0.25">
      <c r="B137" s="137"/>
      <c r="C137" s="148"/>
      <c r="D137" s="137"/>
    </row>
    <row r="138" spans="2:4" x14ac:dyDescent="0.25">
      <c r="B138" s="146"/>
      <c r="C138" s="149"/>
      <c r="D138" s="138"/>
    </row>
    <row r="139" spans="2:4" x14ac:dyDescent="0.25">
      <c r="B139" s="137"/>
      <c r="C139" s="148"/>
      <c r="D139" s="137"/>
    </row>
    <row r="140" spans="2:4" x14ac:dyDescent="0.25">
      <c r="B140" s="146"/>
      <c r="C140" s="149"/>
      <c r="D140" s="138"/>
    </row>
    <row r="141" spans="2:4" x14ac:dyDescent="0.25">
      <c r="B141" s="137"/>
      <c r="C141" s="148"/>
      <c r="D141" s="137"/>
    </row>
    <row r="142" spans="2:4" x14ac:dyDescent="0.25">
      <c r="B142" s="146"/>
      <c r="C142" s="149"/>
      <c r="D142" s="138"/>
    </row>
    <row r="143" spans="2:4" x14ac:dyDescent="0.25">
      <c r="B143" s="137"/>
      <c r="C143" s="148"/>
      <c r="D143" s="137"/>
    </row>
    <row r="144" spans="2:4" x14ac:dyDescent="0.25">
      <c r="B144" s="146"/>
      <c r="C144" s="149"/>
      <c r="D144" s="138"/>
    </row>
    <row r="145" spans="2:4" x14ac:dyDescent="0.25">
      <c r="B145" s="137"/>
      <c r="C145" s="148"/>
      <c r="D145" s="137"/>
    </row>
    <row r="146" spans="2:4" x14ac:dyDescent="0.25">
      <c r="B146" s="146"/>
      <c r="C146" s="149"/>
      <c r="D146" s="138"/>
    </row>
    <row r="147" spans="2:4" x14ac:dyDescent="0.25">
      <c r="B147" s="137"/>
      <c r="C147" s="148"/>
      <c r="D147" s="137"/>
    </row>
    <row r="148" spans="2:4" x14ac:dyDescent="0.25">
      <c r="B148" s="146"/>
      <c r="C148" s="149"/>
      <c r="D148" s="138"/>
    </row>
    <row r="149" spans="2:4" x14ac:dyDescent="0.25">
      <c r="B149" s="137"/>
      <c r="C149" s="148"/>
      <c r="D149" s="137"/>
    </row>
    <row r="150" spans="2:4" x14ac:dyDescent="0.25">
      <c r="B150" s="146"/>
      <c r="C150" s="149"/>
      <c r="D150" s="138"/>
    </row>
    <row r="151" spans="2:4" x14ac:dyDescent="0.25">
      <c r="B151" s="137"/>
      <c r="C151" s="148"/>
      <c r="D151" s="137"/>
    </row>
    <row r="152" spans="2:4" x14ac:dyDescent="0.25">
      <c r="B152" s="146"/>
      <c r="C152" s="149"/>
      <c r="D152" s="138"/>
    </row>
    <row r="153" spans="2:4" x14ac:dyDescent="0.25">
      <c r="B153" s="137"/>
      <c r="C153" s="148"/>
      <c r="D153" s="137"/>
    </row>
    <row r="154" spans="2:4" x14ac:dyDescent="0.25">
      <c r="B154" s="146"/>
      <c r="C154" s="149"/>
      <c r="D154" s="138"/>
    </row>
    <row r="155" spans="2:4" x14ac:dyDescent="0.25">
      <c r="B155" s="137"/>
      <c r="C155" s="148"/>
      <c r="D155" s="137"/>
    </row>
    <row r="156" spans="2:4" x14ac:dyDescent="0.25">
      <c r="B156" s="146"/>
      <c r="C156" s="149"/>
      <c r="D156" s="138"/>
    </row>
    <row r="157" spans="2:4" x14ac:dyDescent="0.25">
      <c r="B157" s="137"/>
      <c r="C157" s="148"/>
      <c r="D157" s="137"/>
    </row>
    <row r="158" spans="2:4" x14ac:dyDescent="0.25">
      <c r="B158" s="146"/>
      <c r="C158" s="149"/>
      <c r="D158" s="138"/>
    </row>
    <row r="159" spans="2:4" x14ac:dyDescent="0.25">
      <c r="B159" s="137"/>
      <c r="C159" s="148"/>
      <c r="D159" s="137"/>
    </row>
    <row r="160" spans="2:4" x14ac:dyDescent="0.25">
      <c r="B160" s="146"/>
      <c r="C160" s="149"/>
      <c r="D160" s="138"/>
    </row>
    <row r="161" spans="2:4" x14ac:dyDescent="0.25">
      <c r="B161" s="137"/>
      <c r="C161" s="148"/>
      <c r="D161" s="137"/>
    </row>
    <row r="162" spans="2:4" x14ac:dyDescent="0.25">
      <c r="B162" s="146"/>
      <c r="C162" s="149"/>
      <c r="D162" s="138"/>
    </row>
    <row r="163" spans="2:4" x14ac:dyDescent="0.25">
      <c r="B163" s="137"/>
      <c r="C163" s="148"/>
      <c r="D163" s="137"/>
    </row>
    <row r="164" spans="2:4" x14ac:dyDescent="0.25">
      <c r="B164" s="146"/>
      <c r="C164" s="149"/>
      <c r="D164" s="138"/>
    </row>
    <row r="165" spans="2:4" x14ac:dyDescent="0.25">
      <c r="B165" s="137"/>
      <c r="C165" s="148"/>
      <c r="D165" s="137"/>
    </row>
    <row r="166" spans="2:4" x14ac:dyDescent="0.25">
      <c r="B166" s="146"/>
      <c r="C166" s="149"/>
      <c r="D166" s="138"/>
    </row>
    <row r="167" spans="2:4" x14ac:dyDescent="0.25">
      <c r="B167" s="137"/>
      <c r="C167" s="148"/>
      <c r="D167" s="137"/>
    </row>
    <row r="168" spans="2:4" x14ac:dyDescent="0.25">
      <c r="B168" s="146"/>
      <c r="C168" s="149"/>
      <c r="D168" s="138"/>
    </row>
    <row r="169" spans="2:4" x14ac:dyDescent="0.25">
      <c r="B169" s="137"/>
      <c r="C169" s="148"/>
      <c r="D169" s="137"/>
    </row>
    <row r="170" spans="2:4" x14ac:dyDescent="0.25">
      <c r="B170" s="146"/>
      <c r="C170" s="149"/>
      <c r="D170" s="138"/>
    </row>
    <row r="171" spans="2:4" x14ac:dyDescent="0.25">
      <c r="B171" s="137"/>
      <c r="C171" s="148"/>
      <c r="D171" s="137"/>
    </row>
    <row r="172" spans="2:4" x14ac:dyDescent="0.25">
      <c r="B172" s="146"/>
      <c r="C172" s="149"/>
      <c r="D172" s="138"/>
    </row>
    <row r="173" spans="2:4" x14ac:dyDescent="0.25">
      <c r="B173" s="137"/>
      <c r="C173" s="148"/>
      <c r="D173" s="137"/>
    </row>
    <row r="174" spans="2:4" x14ac:dyDescent="0.25">
      <c r="B174" s="146"/>
      <c r="C174" s="149"/>
      <c r="D174" s="138"/>
    </row>
    <row r="175" spans="2:4" x14ac:dyDescent="0.25">
      <c r="B175" s="137"/>
      <c r="C175" s="148"/>
      <c r="D175" s="137"/>
    </row>
    <row r="176" spans="2:4" x14ac:dyDescent="0.25">
      <c r="B176" s="146"/>
      <c r="C176" s="149"/>
      <c r="D176" s="138"/>
    </row>
    <row r="177" spans="2:4" x14ac:dyDescent="0.25">
      <c r="B177" s="137"/>
      <c r="C177" s="148"/>
      <c r="D177" s="137"/>
    </row>
    <row r="178" spans="2:4" x14ac:dyDescent="0.25">
      <c r="B178" s="146"/>
      <c r="C178" s="149"/>
      <c r="D178" s="138"/>
    </row>
    <row r="179" spans="2:4" x14ac:dyDescent="0.25">
      <c r="B179" s="137"/>
      <c r="C179" s="148"/>
      <c r="D179" s="137"/>
    </row>
    <row r="180" spans="2:4" x14ac:dyDescent="0.25">
      <c r="B180" s="146"/>
      <c r="C180" s="149"/>
      <c r="D180" s="138"/>
    </row>
    <row r="181" spans="2:4" x14ac:dyDescent="0.25">
      <c r="B181" s="137"/>
      <c r="C181" s="148"/>
      <c r="D181" s="137"/>
    </row>
    <row r="182" spans="2:4" x14ac:dyDescent="0.25">
      <c r="B182" s="146"/>
      <c r="C182" s="149"/>
      <c r="D182" s="138"/>
    </row>
    <row r="183" spans="2:4" x14ac:dyDescent="0.25">
      <c r="B183" s="137"/>
      <c r="C183" s="148"/>
      <c r="D183" s="137"/>
    </row>
    <row r="184" spans="2:4" x14ac:dyDescent="0.25">
      <c r="B184" s="146"/>
      <c r="C184" s="149"/>
      <c r="D184" s="138"/>
    </row>
    <row r="185" spans="2:4" x14ac:dyDescent="0.25">
      <c r="B185" s="137"/>
      <c r="C185" s="148"/>
      <c r="D185" s="137"/>
    </row>
    <row r="186" spans="2:4" x14ac:dyDescent="0.25">
      <c r="B186" s="146"/>
      <c r="C186" s="149"/>
      <c r="D186" s="138"/>
    </row>
    <row r="187" spans="2:4" x14ac:dyDescent="0.25">
      <c r="B187" s="137"/>
      <c r="C187" s="148"/>
      <c r="D187" s="137"/>
    </row>
    <row r="188" spans="2:4" x14ac:dyDescent="0.25">
      <c r="B188" s="146"/>
      <c r="C188" s="149"/>
      <c r="D188" s="138"/>
    </row>
    <row r="189" spans="2:4" x14ac:dyDescent="0.25">
      <c r="B189" s="137"/>
      <c r="C189" s="148"/>
      <c r="D189" s="137"/>
    </row>
    <row r="190" spans="2:4" x14ac:dyDescent="0.25">
      <c r="B190" s="146"/>
      <c r="C190" s="149"/>
      <c r="D190" s="138"/>
    </row>
    <row r="191" spans="2:4" x14ac:dyDescent="0.25">
      <c r="B191" s="137"/>
      <c r="C191" s="148"/>
      <c r="D191" s="137"/>
    </row>
    <row r="192" spans="2:4" x14ac:dyDescent="0.25">
      <c r="B192" s="146"/>
      <c r="C192" s="149"/>
      <c r="D192" s="138"/>
    </row>
    <row r="193" spans="2:4" x14ac:dyDescent="0.25">
      <c r="B193" s="137"/>
      <c r="C193" s="148"/>
      <c r="D193" s="137"/>
    </row>
    <row r="194" spans="2:4" x14ac:dyDescent="0.25">
      <c r="B194" s="146"/>
      <c r="C194" s="149"/>
      <c r="D194" s="138"/>
    </row>
    <row r="195" spans="2:4" x14ac:dyDescent="0.25">
      <c r="B195" s="137"/>
      <c r="C195" s="148"/>
      <c r="D195" s="137"/>
    </row>
    <row r="196" spans="2:4" x14ac:dyDescent="0.25">
      <c r="B196" s="146"/>
      <c r="C196" s="149"/>
      <c r="D196" s="138"/>
    </row>
    <row r="197" spans="2:4" x14ac:dyDescent="0.25">
      <c r="B197" s="137"/>
      <c r="C197" s="148"/>
      <c r="D197" s="137"/>
    </row>
    <row r="198" spans="2:4" x14ac:dyDescent="0.25">
      <c r="B198" s="146"/>
      <c r="C198" s="149"/>
      <c r="D198" s="138"/>
    </row>
    <row r="199" spans="2:4" x14ac:dyDescent="0.25">
      <c r="B199" s="137"/>
      <c r="C199" s="148"/>
      <c r="D199" s="137"/>
    </row>
    <row r="200" spans="2:4" x14ac:dyDescent="0.25">
      <c r="B200" s="146"/>
      <c r="C200" s="149"/>
      <c r="D200" s="138"/>
    </row>
    <row r="201" spans="2:4" x14ac:dyDescent="0.25">
      <c r="B201" s="137"/>
      <c r="C201" s="148"/>
      <c r="D201" s="137"/>
    </row>
    <row r="202" spans="2:4" x14ac:dyDescent="0.25">
      <c r="B202" s="146"/>
      <c r="C202" s="149"/>
      <c r="D202" s="138"/>
    </row>
    <row r="203" spans="2:4" x14ac:dyDescent="0.25">
      <c r="B203" s="137"/>
      <c r="C203" s="148"/>
      <c r="D203" s="137"/>
    </row>
    <row r="204" spans="2:4" x14ac:dyDescent="0.25">
      <c r="B204" s="146"/>
      <c r="C204" s="149"/>
      <c r="D204" s="138"/>
    </row>
    <row r="205" spans="2:4" x14ac:dyDescent="0.25">
      <c r="B205" s="137"/>
      <c r="C205" s="148"/>
      <c r="D205" s="137"/>
    </row>
    <row r="206" spans="2:4" x14ac:dyDescent="0.25">
      <c r="B206" s="146"/>
      <c r="C206" s="149"/>
      <c r="D206" s="138"/>
    </row>
    <row r="207" spans="2:4" x14ac:dyDescent="0.25">
      <c r="B207" s="137"/>
      <c r="C207" s="148"/>
      <c r="D207" s="137"/>
    </row>
    <row r="208" spans="2:4" x14ac:dyDescent="0.25">
      <c r="B208" s="146"/>
      <c r="C208" s="149"/>
      <c r="D208" s="138"/>
    </row>
    <row r="209" spans="2:4" x14ac:dyDescent="0.25">
      <c r="B209" s="137"/>
      <c r="C209" s="148"/>
      <c r="D209" s="137"/>
    </row>
    <row r="210" spans="2:4" x14ac:dyDescent="0.25">
      <c r="B210" s="146"/>
      <c r="C210" s="149"/>
      <c r="D210" s="138"/>
    </row>
    <row r="211" spans="2:4" x14ac:dyDescent="0.25">
      <c r="B211" s="137"/>
      <c r="C211" s="148"/>
      <c r="D211" s="137"/>
    </row>
    <row r="212" spans="2:4" x14ac:dyDescent="0.25">
      <c r="B212" s="146"/>
      <c r="C212" s="149"/>
      <c r="D212" s="138"/>
    </row>
    <row r="213" spans="2:4" x14ac:dyDescent="0.25">
      <c r="B213" s="137"/>
      <c r="C213" s="148"/>
      <c r="D213" s="137"/>
    </row>
    <row r="214" spans="2:4" x14ac:dyDescent="0.25">
      <c r="B214" s="146"/>
      <c r="C214" s="149"/>
      <c r="D214" s="138"/>
    </row>
    <row r="215" spans="2:4" x14ac:dyDescent="0.25">
      <c r="B215" s="137"/>
      <c r="C215" s="148"/>
      <c r="D215" s="137"/>
    </row>
    <row r="216" spans="2:4" x14ac:dyDescent="0.25">
      <c r="B216" s="146"/>
      <c r="C216" s="149"/>
      <c r="D216" s="138"/>
    </row>
    <row r="217" spans="2:4" x14ac:dyDescent="0.25">
      <c r="B217" s="137"/>
      <c r="C217" s="148"/>
      <c r="D217" s="137"/>
    </row>
    <row r="218" spans="2:4" x14ac:dyDescent="0.25">
      <c r="B218" s="146"/>
      <c r="C218" s="149"/>
      <c r="D218" s="138"/>
    </row>
    <row r="219" spans="2:4" x14ac:dyDescent="0.25">
      <c r="B219" s="137"/>
      <c r="C219" s="148"/>
      <c r="D219" s="137"/>
    </row>
    <row r="220" spans="2:4" x14ac:dyDescent="0.25">
      <c r="B220" s="146"/>
      <c r="C220" s="149"/>
      <c r="D220" s="138"/>
    </row>
    <row r="221" spans="2:4" x14ac:dyDescent="0.25">
      <c r="B221" s="137"/>
      <c r="C221" s="148"/>
      <c r="D221" s="137"/>
    </row>
    <row r="222" spans="2:4" x14ac:dyDescent="0.25">
      <c r="B222" s="146"/>
      <c r="C222" s="149"/>
      <c r="D222" s="138"/>
    </row>
    <row r="223" spans="2:4" x14ac:dyDescent="0.25">
      <c r="B223" s="137"/>
      <c r="C223" s="148"/>
      <c r="D223" s="137"/>
    </row>
    <row r="224" spans="2:4" x14ac:dyDescent="0.25">
      <c r="B224" s="146"/>
      <c r="C224" s="149"/>
      <c r="D224" s="138"/>
    </row>
    <row r="225" spans="2:4" x14ac:dyDescent="0.25">
      <c r="B225" s="137"/>
      <c r="C225" s="148"/>
      <c r="D225" s="137"/>
    </row>
    <row r="226" spans="2:4" x14ac:dyDescent="0.25">
      <c r="B226" s="146"/>
      <c r="C226" s="149"/>
      <c r="D226" s="138"/>
    </row>
    <row r="227" spans="2:4" x14ac:dyDescent="0.25">
      <c r="B227" s="137"/>
      <c r="C227" s="148"/>
      <c r="D227" s="137"/>
    </row>
    <row r="228" spans="2:4" x14ac:dyDescent="0.25">
      <c r="B228" s="146"/>
      <c r="C228" s="149"/>
      <c r="D228" s="138"/>
    </row>
    <row r="229" spans="2:4" x14ac:dyDescent="0.25">
      <c r="B229" s="137"/>
      <c r="C229" s="148"/>
      <c r="D229" s="137"/>
    </row>
    <row r="230" spans="2:4" x14ac:dyDescent="0.25">
      <c r="B230" s="146"/>
      <c r="C230" s="149"/>
      <c r="D230" s="138"/>
    </row>
    <row r="231" spans="2:4" x14ac:dyDescent="0.25">
      <c r="B231" s="137"/>
      <c r="C231" s="148"/>
      <c r="D231" s="137"/>
    </row>
    <row r="232" spans="2:4" x14ac:dyDescent="0.25">
      <c r="B232" s="146"/>
      <c r="C232" s="149"/>
      <c r="D232" s="138"/>
    </row>
    <row r="233" spans="2:4" x14ac:dyDescent="0.25">
      <c r="B233" s="137"/>
      <c r="C233" s="148"/>
      <c r="D233" s="137"/>
    </row>
    <row r="234" spans="2:4" x14ac:dyDescent="0.25">
      <c r="B234" s="146"/>
      <c r="C234" s="149"/>
      <c r="D234" s="138"/>
    </row>
    <row r="235" spans="2:4" x14ac:dyDescent="0.25">
      <c r="B235" s="137"/>
      <c r="C235" s="148"/>
      <c r="D235" s="137"/>
    </row>
    <row r="236" spans="2:4" x14ac:dyDescent="0.25">
      <c r="B236" s="146"/>
      <c r="C236" s="149"/>
      <c r="D236" s="138"/>
    </row>
    <row r="237" spans="2:4" x14ac:dyDescent="0.25">
      <c r="B237" s="137"/>
      <c r="C237" s="148"/>
      <c r="D237" s="137"/>
    </row>
    <row r="238" spans="2:4" x14ac:dyDescent="0.25">
      <c r="B238" s="146"/>
      <c r="C238" s="149"/>
      <c r="D238" s="138"/>
    </row>
    <row r="239" spans="2:4" x14ac:dyDescent="0.25">
      <c r="B239" s="137"/>
      <c r="C239" s="148"/>
      <c r="D239" s="137"/>
    </row>
    <row r="240" spans="2:4" x14ac:dyDescent="0.25">
      <c r="B240" s="146"/>
      <c r="C240" s="149"/>
      <c r="D240" s="138"/>
    </row>
    <row r="241" spans="2:4" x14ac:dyDescent="0.25">
      <c r="B241" s="137"/>
      <c r="C241" s="148"/>
      <c r="D241" s="137"/>
    </row>
    <row r="242" spans="2:4" x14ac:dyDescent="0.25">
      <c r="B242" s="146"/>
      <c r="C242" s="149"/>
      <c r="D242" s="138"/>
    </row>
    <row r="243" spans="2:4" x14ac:dyDescent="0.25">
      <c r="B243" s="137"/>
      <c r="C243" s="148"/>
      <c r="D243" s="137"/>
    </row>
    <row r="244" spans="2:4" x14ac:dyDescent="0.25">
      <c r="B244" s="146"/>
      <c r="C244" s="149"/>
      <c r="D244" s="138"/>
    </row>
    <row r="245" spans="2:4" x14ac:dyDescent="0.25">
      <c r="B245" s="137"/>
      <c r="C245" s="148"/>
      <c r="D245" s="137"/>
    </row>
    <row r="246" spans="2:4" x14ac:dyDescent="0.25">
      <c r="B246" s="146"/>
      <c r="C246" s="149"/>
      <c r="D246" s="138"/>
    </row>
    <row r="247" spans="2:4" x14ac:dyDescent="0.25">
      <c r="B247" s="137"/>
      <c r="C247" s="148"/>
      <c r="D247" s="137"/>
    </row>
    <row r="248" spans="2:4" x14ac:dyDescent="0.25">
      <c r="B248" s="146"/>
      <c r="C248" s="149"/>
      <c r="D248" s="138"/>
    </row>
    <row r="249" spans="2:4" x14ac:dyDescent="0.25">
      <c r="B249" s="137"/>
      <c r="C249" s="148"/>
      <c r="D249" s="137"/>
    </row>
    <row r="250" spans="2:4" x14ac:dyDescent="0.25">
      <c r="B250" s="146"/>
      <c r="C250" s="149"/>
      <c r="D250" s="138"/>
    </row>
    <row r="251" spans="2:4" x14ac:dyDescent="0.25">
      <c r="B251" s="137"/>
      <c r="C251" s="148"/>
      <c r="D251" s="137"/>
    </row>
    <row r="252" spans="2:4" x14ac:dyDescent="0.25">
      <c r="B252" s="146"/>
      <c r="C252" s="149"/>
      <c r="D252" s="138"/>
    </row>
    <row r="253" spans="2:4" x14ac:dyDescent="0.25">
      <c r="B253" s="137"/>
      <c r="C253" s="148"/>
      <c r="D253" s="137"/>
    </row>
    <row r="254" spans="2:4" x14ac:dyDescent="0.25">
      <c r="B254" s="146"/>
      <c r="C254" s="149"/>
      <c r="D254" s="138"/>
    </row>
    <row r="255" spans="2:4" x14ac:dyDescent="0.25">
      <c r="B255" s="137"/>
      <c r="C255" s="148"/>
      <c r="D255" s="137"/>
    </row>
    <row r="256" spans="2:4" x14ac:dyDescent="0.25">
      <c r="B256" s="146"/>
      <c r="C256" s="149"/>
      <c r="D256" s="138"/>
    </row>
    <row r="257" spans="2:4" x14ac:dyDescent="0.25">
      <c r="B257" s="137"/>
      <c r="C257" s="148"/>
      <c r="D257" s="137"/>
    </row>
    <row r="258" spans="2:4" x14ac:dyDescent="0.25">
      <c r="B258" s="146"/>
      <c r="C258" s="149"/>
      <c r="D258" s="138"/>
    </row>
    <row r="259" spans="2:4" x14ac:dyDescent="0.25">
      <c r="B259" s="137"/>
      <c r="C259" s="148"/>
      <c r="D259" s="137"/>
    </row>
    <row r="260" spans="2:4" x14ac:dyDescent="0.25">
      <c r="B260" s="146"/>
      <c r="C260" s="149"/>
      <c r="D260" s="138"/>
    </row>
    <row r="261" spans="2:4" x14ac:dyDescent="0.25">
      <c r="B261" s="137"/>
      <c r="C261" s="148"/>
      <c r="D261" s="137"/>
    </row>
    <row r="262" spans="2:4" x14ac:dyDescent="0.25">
      <c r="B262" s="146"/>
      <c r="C262" s="149"/>
      <c r="D262" s="138"/>
    </row>
    <row r="263" spans="2:4" x14ac:dyDescent="0.25">
      <c r="B263" s="137"/>
      <c r="C263" s="148"/>
      <c r="D263" s="137"/>
    </row>
    <row r="264" spans="2:4" x14ac:dyDescent="0.25">
      <c r="B264" s="146"/>
      <c r="C264" s="149"/>
      <c r="D264" s="138"/>
    </row>
    <row r="265" spans="2:4" x14ac:dyDescent="0.25">
      <c r="B265" s="137"/>
      <c r="C265" s="148"/>
      <c r="D265" s="137"/>
    </row>
    <row r="266" spans="2:4" x14ac:dyDescent="0.25">
      <c r="B266" s="146"/>
      <c r="C266" s="149"/>
      <c r="D266" s="138"/>
    </row>
    <row r="267" spans="2:4" x14ac:dyDescent="0.25">
      <c r="B267" s="137"/>
      <c r="C267" s="148"/>
      <c r="D267" s="137"/>
    </row>
    <row r="268" spans="2:4" x14ac:dyDescent="0.25">
      <c r="B268" s="146"/>
      <c r="C268" s="149"/>
      <c r="D268" s="138"/>
    </row>
    <row r="269" spans="2:4" x14ac:dyDescent="0.25">
      <c r="B269" s="137"/>
      <c r="C269" s="148"/>
      <c r="D269" s="137"/>
    </row>
    <row r="270" spans="2:4" x14ac:dyDescent="0.25">
      <c r="B270" s="146"/>
      <c r="C270" s="149"/>
      <c r="D270" s="138"/>
    </row>
    <row r="271" spans="2:4" x14ac:dyDescent="0.25">
      <c r="B271" s="137"/>
      <c r="C271" s="148"/>
      <c r="D271" s="137"/>
    </row>
    <row r="272" spans="2:4" x14ac:dyDescent="0.25">
      <c r="B272" s="146"/>
      <c r="C272" s="149"/>
      <c r="D272" s="138"/>
    </row>
    <row r="273" spans="2:4" x14ac:dyDescent="0.25">
      <c r="B273" s="137"/>
      <c r="C273" s="148"/>
      <c r="D273" s="137"/>
    </row>
    <row r="274" spans="2:4" x14ac:dyDescent="0.25">
      <c r="B274" s="146"/>
      <c r="C274" s="149"/>
      <c r="D274" s="138"/>
    </row>
    <row r="275" spans="2:4" x14ac:dyDescent="0.25">
      <c r="B275" s="137"/>
      <c r="C275" s="148"/>
      <c r="D275" s="137"/>
    </row>
    <row r="276" spans="2:4" x14ac:dyDescent="0.25">
      <c r="B276" s="146"/>
      <c r="C276" s="149"/>
      <c r="D276" s="138"/>
    </row>
  </sheetData>
  <mergeCells count="7">
    <mergeCell ref="B60:D60"/>
    <mergeCell ref="B31:D31"/>
    <mergeCell ref="B2:C3"/>
    <mergeCell ref="D2:D3"/>
    <mergeCell ref="C8:D8"/>
    <mergeCell ref="C7:D7"/>
    <mergeCell ref="B21:D21"/>
  </mergeCells>
  <phoneticPr fontId="8" type="noConversion"/>
  <hyperlinks>
    <hyperlink ref="C13" r:id="rId1" xr:uid="{215FC80B-511D-4417-BCE8-10A32CC550D5}"/>
  </hyperlinks>
  <pageMargins left="0.7" right="0.7" top="0.75" bottom="0.75" header="0.3" footer="0.3"/>
  <pageSetup paperSize="9" orientation="portrait" r:id="rId2"/>
  <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codeName="Hoja15">
    <tabColor rgb="FF92D050"/>
  </sheetPr>
  <dimension ref="B2:D21"/>
  <sheetViews>
    <sheetView topLeftCell="A2" workbookViewId="0">
      <selection activeCell="C23" sqref="C2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239" t="s">
        <v>1455</v>
      </c>
      <c r="C2" s="239"/>
    </row>
    <row r="3" spans="2:4" x14ac:dyDescent="0.25">
      <c r="B3" s="239"/>
      <c r="C3" s="239"/>
    </row>
    <row r="4" spans="2:4" x14ac:dyDescent="0.25">
      <c r="B4" s="5" t="s">
        <v>1456</v>
      </c>
      <c r="C4" s="5" t="s">
        <v>1457</v>
      </c>
      <c r="D4" s="5" t="s">
        <v>1458</v>
      </c>
    </row>
    <row r="5" spans="2:4" x14ac:dyDescent="0.25">
      <c r="B5" s="217" t="s">
        <v>1459</v>
      </c>
      <c r="C5" s="343" t="s">
        <v>1460</v>
      </c>
      <c r="D5" s="237" t="s">
        <v>1461</v>
      </c>
    </row>
    <row r="6" spans="2:4" x14ac:dyDescent="0.25">
      <c r="B6" s="217"/>
      <c r="C6" s="344"/>
      <c r="D6" s="238"/>
    </row>
    <row r="7" spans="2:4" x14ac:dyDescent="0.25">
      <c r="B7" s="217"/>
      <c r="C7" s="344"/>
      <c r="D7" s="238"/>
    </row>
    <row r="8" spans="2:4" x14ac:dyDescent="0.25">
      <c r="B8" s="222"/>
      <c r="C8" s="345"/>
      <c r="D8" s="240"/>
    </row>
    <row r="9" spans="2:4" x14ac:dyDescent="0.25">
      <c r="B9" s="4"/>
      <c r="C9" s="82" t="s">
        <v>1462</v>
      </c>
      <c r="D9" s="75" t="s">
        <v>1463</v>
      </c>
    </row>
    <row r="10" spans="2:4" x14ac:dyDescent="0.25">
      <c r="B10" s="217"/>
      <c r="C10" s="343" t="s">
        <v>1464</v>
      </c>
      <c r="D10" s="237" t="s">
        <v>1465</v>
      </c>
    </row>
    <row r="11" spans="2:4" x14ac:dyDescent="0.25">
      <c r="B11" s="217"/>
      <c r="C11" s="344"/>
      <c r="D11" s="238"/>
    </row>
    <row r="12" spans="2:4" x14ac:dyDescent="0.25">
      <c r="B12" s="4"/>
      <c r="C12" s="81" t="s">
        <v>1466</v>
      </c>
      <c r="D12" s="75" t="s">
        <v>1467</v>
      </c>
    </row>
    <row r="13" spans="2:4" x14ac:dyDescent="0.25">
      <c r="B13" s="217"/>
      <c r="C13" s="346" t="s">
        <v>1468</v>
      </c>
      <c r="D13" s="237" t="s">
        <v>1469</v>
      </c>
    </row>
    <row r="14" spans="2:4" x14ac:dyDescent="0.25">
      <c r="B14" s="217"/>
      <c r="C14" s="347"/>
      <c r="D14" s="238"/>
    </row>
    <row r="15" spans="2:4" x14ac:dyDescent="0.25">
      <c r="B15" s="4"/>
      <c r="C15" s="81" t="s">
        <v>1470</v>
      </c>
      <c r="D15" s="75" t="s">
        <v>1471</v>
      </c>
    </row>
    <row r="16" spans="2:4" x14ac:dyDescent="0.25">
      <c r="B16" s="4"/>
      <c r="C16" s="81" t="s">
        <v>1472</v>
      </c>
      <c r="D16" s="75"/>
    </row>
    <row r="17" spans="2:4" x14ac:dyDescent="0.25">
      <c r="B17" s="4"/>
      <c r="C17" s="81" t="s">
        <v>1473</v>
      </c>
      <c r="D17" s="75" t="s">
        <v>1474</v>
      </c>
    </row>
    <row r="18" spans="2:4" ht="15" customHeight="1" x14ac:dyDescent="0.25">
      <c r="B18" s="4"/>
      <c r="C18" s="81" t="s">
        <v>1475</v>
      </c>
      <c r="D18" s="75" t="s">
        <v>1477</v>
      </c>
    </row>
    <row r="19" spans="2:4" x14ac:dyDescent="0.25">
      <c r="B19" s="4"/>
      <c r="C19" s="81" t="s">
        <v>1476</v>
      </c>
      <c r="D19" s="75" t="s">
        <v>1478</v>
      </c>
    </row>
    <row r="20" spans="2:4" ht="30" x14ac:dyDescent="0.25">
      <c r="B20" s="4"/>
      <c r="C20" s="81" t="s">
        <v>1479</v>
      </c>
      <c r="D20" s="75" t="s">
        <v>1480</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215" t="s">
        <v>218</v>
      </c>
      <c r="B2" s="215"/>
    </row>
    <row r="4" spans="1:15" x14ac:dyDescent="0.25">
      <c r="A4" s="1" t="s">
        <v>2</v>
      </c>
      <c r="B4" s="229">
        <f>DATE(2023,4,11)</f>
        <v>45027</v>
      </c>
      <c r="C4" s="230"/>
      <c r="D4" s="231"/>
      <c r="E4" s="232" t="s">
        <v>169</v>
      </c>
      <c r="F4" s="233"/>
      <c r="G4" s="233"/>
      <c r="H4" s="233"/>
      <c r="I4" s="233"/>
      <c r="J4" s="233"/>
      <c r="K4" s="233"/>
      <c r="L4" s="233"/>
      <c r="M4" s="233"/>
      <c r="N4" s="233"/>
      <c r="O4" s="234"/>
    </row>
    <row r="5" spans="1:15" x14ac:dyDescent="0.25">
      <c r="A5" s="2">
        <v>1</v>
      </c>
      <c r="B5" s="218" t="s">
        <v>223</v>
      </c>
      <c r="C5" s="219"/>
      <c r="D5" s="219"/>
      <c r="E5" s="219"/>
      <c r="F5" s="219"/>
      <c r="G5" s="219"/>
      <c r="H5" s="219"/>
      <c r="I5" s="219"/>
      <c r="J5" s="219"/>
      <c r="K5" s="219"/>
      <c r="L5" s="219"/>
      <c r="M5" s="219"/>
      <c r="N5" s="219"/>
      <c r="O5" s="220"/>
    </row>
    <row r="6" spans="1:15" x14ac:dyDescent="0.25">
      <c r="A6" s="2">
        <v>2</v>
      </c>
      <c r="B6" s="218" t="s">
        <v>224</v>
      </c>
      <c r="C6" s="219"/>
      <c r="D6" s="219"/>
      <c r="E6" s="219"/>
      <c r="F6" s="219"/>
      <c r="G6" s="219"/>
      <c r="H6" s="219"/>
      <c r="I6" s="219"/>
      <c r="J6" s="219"/>
      <c r="K6" s="219"/>
      <c r="L6" s="219"/>
      <c r="M6" s="219"/>
      <c r="N6" s="219"/>
      <c r="O6" s="220"/>
    </row>
    <row r="7" spans="1:15" x14ac:dyDescent="0.25">
      <c r="A7" s="2">
        <v>3</v>
      </c>
      <c r="B7" s="218" t="s">
        <v>225</v>
      </c>
      <c r="C7" s="219"/>
      <c r="D7" s="219"/>
      <c r="E7" s="219"/>
      <c r="F7" s="219"/>
      <c r="G7" s="219"/>
      <c r="H7" s="219"/>
      <c r="I7" s="219"/>
      <c r="J7" s="219"/>
      <c r="K7" s="219"/>
      <c r="L7" s="219"/>
      <c r="M7" s="219"/>
      <c r="N7" s="219"/>
      <c r="O7" s="220"/>
    </row>
    <row r="8" spans="1:15" x14ac:dyDescent="0.25">
      <c r="A8" s="2">
        <v>4</v>
      </c>
      <c r="B8" s="218"/>
      <c r="C8" s="219"/>
      <c r="D8" s="219"/>
      <c r="E8" s="219"/>
      <c r="F8" s="219"/>
      <c r="G8" s="219"/>
      <c r="H8" s="219"/>
      <c r="I8" s="219"/>
      <c r="J8" s="219"/>
      <c r="K8" s="219"/>
      <c r="L8" s="219"/>
      <c r="M8" s="219"/>
      <c r="N8" s="219"/>
      <c r="O8" s="220"/>
    </row>
    <row r="11" spans="1:15" x14ac:dyDescent="0.25">
      <c r="A11" s="1" t="s">
        <v>2</v>
      </c>
      <c r="B11" s="229">
        <f>DATE(2023,4,13)</f>
        <v>45029</v>
      </c>
      <c r="C11" s="230"/>
      <c r="D11" s="231"/>
      <c r="E11" s="232" t="s">
        <v>194</v>
      </c>
      <c r="F11" s="233"/>
      <c r="G11" s="233"/>
      <c r="H11" s="233"/>
      <c r="I11" s="233"/>
      <c r="J11" s="233"/>
      <c r="K11" s="233"/>
      <c r="L11" s="233"/>
      <c r="M11" s="233"/>
      <c r="N11" s="233"/>
      <c r="O11" s="234"/>
    </row>
    <row r="12" spans="1:15" x14ac:dyDescent="0.25">
      <c r="A12" s="2">
        <v>1</v>
      </c>
      <c r="B12" s="218" t="s">
        <v>226</v>
      </c>
      <c r="C12" s="219"/>
      <c r="D12" s="219"/>
      <c r="E12" s="219"/>
      <c r="F12" s="219"/>
      <c r="G12" s="219"/>
      <c r="H12" s="219"/>
      <c r="I12" s="219"/>
      <c r="J12" s="219"/>
      <c r="K12" s="219"/>
      <c r="L12" s="219"/>
      <c r="M12" s="219"/>
      <c r="N12" s="219"/>
      <c r="O12" s="220"/>
    </row>
    <row r="13" spans="1:15" x14ac:dyDescent="0.25">
      <c r="A13" s="2">
        <v>2</v>
      </c>
      <c r="B13" s="218" t="s">
        <v>227</v>
      </c>
      <c r="C13" s="219"/>
      <c r="D13" s="219"/>
      <c r="E13" s="219"/>
      <c r="F13" s="219"/>
      <c r="G13" s="219"/>
      <c r="H13" s="219"/>
      <c r="I13" s="219"/>
      <c r="J13" s="219"/>
      <c r="K13" s="219"/>
      <c r="L13" s="219"/>
      <c r="M13" s="219"/>
      <c r="N13" s="219"/>
      <c r="O13" s="220"/>
    </row>
    <row r="14" spans="1:15" x14ac:dyDescent="0.25">
      <c r="A14" s="2">
        <v>3</v>
      </c>
      <c r="B14" s="218" t="s">
        <v>228</v>
      </c>
      <c r="C14" s="219"/>
      <c r="D14" s="219"/>
      <c r="E14" s="219"/>
      <c r="F14" s="219"/>
      <c r="G14" s="219"/>
      <c r="H14" s="219"/>
      <c r="I14" s="219"/>
      <c r="J14" s="219"/>
      <c r="K14" s="219"/>
      <c r="L14" s="219"/>
      <c r="M14" s="219"/>
      <c r="N14" s="219"/>
      <c r="O14" s="220"/>
    </row>
    <row r="15" spans="1:15" x14ac:dyDescent="0.25">
      <c r="A15" s="2">
        <v>4</v>
      </c>
      <c r="B15" s="218" t="s">
        <v>229</v>
      </c>
      <c r="C15" s="219"/>
      <c r="D15" s="219"/>
      <c r="E15" s="219"/>
      <c r="F15" s="219"/>
      <c r="G15" s="219"/>
      <c r="H15" s="219"/>
      <c r="I15" s="219"/>
      <c r="J15" s="219"/>
      <c r="K15" s="219"/>
      <c r="L15" s="219"/>
      <c r="M15" s="219"/>
      <c r="N15" s="219"/>
      <c r="O15" s="220"/>
    </row>
    <row r="16" spans="1:15" x14ac:dyDescent="0.25">
      <c r="A16" s="2">
        <v>5</v>
      </c>
      <c r="B16" s="218" t="s">
        <v>230</v>
      </c>
      <c r="C16" s="219"/>
      <c r="D16" s="219"/>
      <c r="E16" s="219"/>
      <c r="F16" s="219"/>
      <c r="G16" s="219"/>
      <c r="H16" s="219"/>
      <c r="I16" s="219"/>
      <c r="J16" s="219"/>
      <c r="K16" s="219"/>
      <c r="L16" s="219"/>
      <c r="M16" s="219"/>
      <c r="N16" s="219"/>
      <c r="O16" s="220"/>
    </row>
    <row r="17" spans="1:15" x14ac:dyDescent="0.25">
      <c r="A17" s="2">
        <v>6</v>
      </c>
      <c r="B17" s="218" t="s">
        <v>237</v>
      </c>
      <c r="C17" s="219"/>
      <c r="D17" s="219"/>
      <c r="E17" s="219"/>
      <c r="F17" s="219"/>
      <c r="G17" s="219"/>
      <c r="H17" s="219"/>
      <c r="I17" s="219"/>
      <c r="J17" s="219"/>
      <c r="K17" s="219"/>
      <c r="L17" s="219"/>
      <c r="M17" s="219"/>
      <c r="N17" s="219"/>
      <c r="O17" s="220"/>
    </row>
    <row r="18" spans="1:15" x14ac:dyDescent="0.25">
      <c r="A18" s="2">
        <v>7</v>
      </c>
      <c r="B18" s="218" t="s">
        <v>238</v>
      </c>
      <c r="C18" s="219"/>
      <c r="D18" s="219"/>
      <c r="E18" s="219"/>
      <c r="F18" s="219"/>
      <c r="G18" s="219"/>
      <c r="H18" s="219"/>
      <c r="I18" s="219"/>
      <c r="J18" s="219"/>
      <c r="K18" s="219"/>
      <c r="L18" s="219"/>
      <c r="M18" s="219"/>
      <c r="N18" s="219"/>
      <c r="O18" s="220"/>
    </row>
    <row r="19" spans="1:15" x14ac:dyDescent="0.25">
      <c r="A19" s="2">
        <v>8</v>
      </c>
      <c r="B19" s="218" t="s">
        <v>231</v>
      </c>
      <c r="C19" s="219"/>
      <c r="D19" s="219"/>
      <c r="E19" s="219"/>
      <c r="F19" s="219"/>
      <c r="G19" s="219"/>
      <c r="H19" s="219"/>
      <c r="I19" s="219"/>
      <c r="J19" s="219"/>
      <c r="K19" s="219"/>
      <c r="L19" s="219"/>
      <c r="M19" s="219"/>
      <c r="N19" s="219"/>
      <c r="O19" s="220"/>
    </row>
    <row r="20" spans="1:15" ht="30" customHeight="1" x14ac:dyDescent="0.25">
      <c r="A20" s="2">
        <v>9</v>
      </c>
      <c r="B20" s="222" t="s">
        <v>239</v>
      </c>
      <c r="C20" s="223"/>
      <c r="D20" s="223"/>
      <c r="E20" s="223"/>
      <c r="F20" s="223"/>
      <c r="G20" s="223"/>
      <c r="H20" s="223"/>
      <c r="I20" s="223"/>
      <c r="J20" s="223"/>
      <c r="K20" s="223"/>
      <c r="L20" s="223"/>
      <c r="M20" s="223"/>
      <c r="N20" s="223"/>
      <c r="O20" s="224"/>
    </row>
    <row r="21" spans="1:15" x14ac:dyDescent="0.25">
      <c r="A21" s="2">
        <v>10</v>
      </c>
      <c r="B21" s="218" t="s">
        <v>240</v>
      </c>
      <c r="C21" s="219"/>
      <c r="D21" s="219"/>
      <c r="E21" s="219"/>
      <c r="F21" s="219"/>
      <c r="G21" s="219"/>
      <c r="H21" s="219"/>
      <c r="I21" s="219"/>
      <c r="J21" s="219"/>
      <c r="K21" s="219"/>
      <c r="L21" s="219"/>
      <c r="M21" s="219"/>
      <c r="N21" s="219"/>
      <c r="O21" s="220"/>
    </row>
    <row r="22" spans="1:15" x14ac:dyDescent="0.25">
      <c r="A22" s="2">
        <v>11</v>
      </c>
      <c r="B22" s="218" t="s">
        <v>241</v>
      </c>
      <c r="C22" s="219"/>
      <c r="D22" s="219"/>
      <c r="E22" s="219"/>
      <c r="F22" s="219"/>
      <c r="G22" s="219"/>
      <c r="H22" s="219"/>
      <c r="I22" s="219"/>
      <c r="J22" s="219"/>
      <c r="K22" s="219"/>
      <c r="L22" s="219"/>
      <c r="M22" s="219"/>
      <c r="N22" s="219"/>
      <c r="O22" s="220"/>
    </row>
    <row r="23" spans="1:15" ht="30" customHeight="1" x14ac:dyDescent="0.25">
      <c r="A23" s="2">
        <v>12</v>
      </c>
      <c r="B23" s="222" t="s">
        <v>242</v>
      </c>
      <c r="C23" s="223"/>
      <c r="D23" s="223"/>
      <c r="E23" s="223"/>
      <c r="F23" s="223"/>
      <c r="G23" s="223"/>
      <c r="H23" s="223"/>
      <c r="I23" s="223"/>
      <c r="J23" s="223"/>
      <c r="K23" s="223"/>
      <c r="L23" s="223"/>
      <c r="M23" s="223"/>
      <c r="N23" s="223"/>
      <c r="O23" s="224"/>
    </row>
    <row r="24" spans="1:15" ht="30" customHeight="1" x14ac:dyDescent="0.25">
      <c r="A24" s="2">
        <v>13</v>
      </c>
      <c r="B24" s="222" t="s">
        <v>243</v>
      </c>
      <c r="C24" s="223"/>
      <c r="D24" s="223"/>
      <c r="E24" s="223"/>
      <c r="F24" s="223"/>
      <c r="G24" s="223"/>
      <c r="H24" s="223"/>
      <c r="I24" s="223"/>
      <c r="J24" s="223"/>
      <c r="K24" s="223"/>
      <c r="L24" s="223"/>
      <c r="M24" s="223"/>
      <c r="N24" s="223"/>
      <c r="O24" s="224"/>
    </row>
    <row r="25" spans="1:15" ht="60" customHeight="1" x14ac:dyDescent="0.25">
      <c r="A25" s="2">
        <v>14</v>
      </c>
      <c r="B25" s="222" t="s">
        <v>244</v>
      </c>
      <c r="C25" s="223"/>
      <c r="D25" s="223"/>
      <c r="E25" s="223"/>
      <c r="F25" s="223"/>
      <c r="G25" s="223"/>
      <c r="H25" s="223"/>
      <c r="I25" s="223"/>
      <c r="J25" s="223"/>
      <c r="K25" s="223"/>
      <c r="L25" s="223"/>
      <c r="M25" s="223"/>
      <c r="N25" s="223"/>
      <c r="O25" s="224"/>
    </row>
    <row r="26" spans="1:15" ht="45.75" customHeight="1" x14ac:dyDescent="0.25">
      <c r="A26" s="2">
        <v>15</v>
      </c>
      <c r="B26" s="222" t="s">
        <v>253</v>
      </c>
      <c r="C26" s="223"/>
      <c r="D26" s="223"/>
      <c r="E26" s="223"/>
      <c r="F26" s="223"/>
      <c r="G26" s="223"/>
      <c r="H26" s="223"/>
      <c r="I26" s="223"/>
      <c r="J26" s="223"/>
      <c r="K26" s="223"/>
      <c r="L26" s="223"/>
      <c r="M26" s="223"/>
      <c r="N26" s="223"/>
      <c r="O26" s="224"/>
    </row>
    <row r="27" spans="1:15" x14ac:dyDescent="0.25">
      <c r="A27" s="2">
        <v>16</v>
      </c>
      <c r="B27" s="218" t="s">
        <v>245</v>
      </c>
      <c r="C27" s="219"/>
      <c r="D27" s="219"/>
      <c r="E27" s="219"/>
      <c r="F27" s="219"/>
      <c r="G27" s="219"/>
      <c r="H27" s="219"/>
      <c r="I27" s="219"/>
      <c r="J27" s="219"/>
      <c r="K27" s="219"/>
      <c r="L27" s="219"/>
      <c r="M27" s="219"/>
      <c r="N27" s="219"/>
      <c r="O27" s="220"/>
    </row>
    <row r="28" spans="1:15" ht="45.75" customHeight="1" x14ac:dyDescent="0.25">
      <c r="A28" s="2">
        <v>17</v>
      </c>
      <c r="B28" s="222" t="s">
        <v>246</v>
      </c>
      <c r="C28" s="223"/>
      <c r="D28" s="223"/>
      <c r="E28" s="223"/>
      <c r="F28" s="223"/>
      <c r="G28" s="223"/>
      <c r="H28" s="223"/>
      <c r="I28" s="223"/>
      <c r="J28" s="223"/>
      <c r="K28" s="223"/>
      <c r="L28" s="223"/>
      <c r="M28" s="223"/>
      <c r="N28" s="223"/>
      <c r="O28" s="224"/>
    </row>
    <row r="29" spans="1:15" x14ac:dyDescent="0.25">
      <c r="A29" s="2">
        <v>18</v>
      </c>
      <c r="B29" s="218" t="s">
        <v>247</v>
      </c>
      <c r="C29" s="219"/>
      <c r="D29" s="219"/>
      <c r="E29" s="219"/>
      <c r="F29" s="219"/>
      <c r="G29" s="219"/>
      <c r="H29" s="219"/>
      <c r="I29" s="219"/>
      <c r="J29" s="219"/>
      <c r="K29" s="219"/>
      <c r="L29" s="219"/>
      <c r="M29" s="219"/>
      <c r="N29" s="219"/>
      <c r="O29" s="220"/>
    </row>
    <row r="30" spans="1:15" x14ac:dyDescent="0.25">
      <c r="A30" s="2">
        <v>19</v>
      </c>
      <c r="B30" s="218" t="s">
        <v>248</v>
      </c>
      <c r="C30" s="219"/>
      <c r="D30" s="219"/>
      <c r="E30" s="219"/>
      <c r="F30" s="219"/>
      <c r="G30" s="219"/>
      <c r="H30" s="219"/>
      <c r="I30" s="219"/>
      <c r="J30" s="219"/>
      <c r="K30" s="219"/>
      <c r="L30" s="219"/>
      <c r="M30" s="219"/>
      <c r="N30" s="219"/>
      <c r="O30" s="220"/>
    </row>
    <row r="31" spans="1:15" x14ac:dyDescent="0.25">
      <c r="A31" s="2">
        <v>20</v>
      </c>
      <c r="B31" s="218" t="s">
        <v>249</v>
      </c>
      <c r="C31" s="219"/>
      <c r="D31" s="219"/>
      <c r="E31" s="219"/>
      <c r="F31" s="219"/>
      <c r="G31" s="219"/>
      <c r="H31" s="219"/>
      <c r="I31" s="219"/>
      <c r="J31" s="219"/>
      <c r="K31" s="219"/>
      <c r="L31" s="219"/>
      <c r="M31" s="219"/>
      <c r="N31" s="219"/>
      <c r="O31" s="220"/>
    </row>
    <row r="32" spans="1:15" x14ac:dyDescent="0.25">
      <c r="A32" s="2">
        <v>21</v>
      </c>
      <c r="B32" s="218" t="s">
        <v>250</v>
      </c>
      <c r="C32" s="219"/>
      <c r="D32" s="219"/>
      <c r="E32" s="219"/>
      <c r="F32" s="219"/>
      <c r="G32" s="219"/>
      <c r="H32" s="219"/>
      <c r="I32" s="219"/>
      <c r="J32" s="219"/>
      <c r="K32" s="219"/>
      <c r="L32" s="219"/>
      <c r="M32" s="219"/>
      <c r="N32" s="219"/>
      <c r="O32" s="220"/>
    </row>
    <row r="33" spans="1:15" x14ac:dyDescent="0.25">
      <c r="A33" s="2">
        <v>22</v>
      </c>
      <c r="B33" s="218" t="s">
        <v>251</v>
      </c>
      <c r="C33" s="219"/>
      <c r="D33" s="219"/>
      <c r="E33" s="219"/>
      <c r="F33" s="219"/>
      <c r="G33" s="219"/>
      <c r="H33" s="219"/>
      <c r="I33" s="219"/>
      <c r="J33" s="219"/>
      <c r="K33" s="219"/>
      <c r="L33" s="219"/>
      <c r="M33" s="219"/>
      <c r="N33" s="219"/>
      <c r="O33" s="220"/>
    </row>
    <row r="34" spans="1:15" x14ac:dyDescent="0.25">
      <c r="A34" s="2">
        <v>23</v>
      </c>
      <c r="B34" s="218" t="s">
        <v>252</v>
      </c>
      <c r="C34" s="219"/>
      <c r="D34" s="219"/>
      <c r="E34" s="219"/>
      <c r="F34" s="219"/>
      <c r="G34" s="219"/>
      <c r="H34" s="219"/>
      <c r="I34" s="219"/>
      <c r="J34" s="219"/>
      <c r="K34" s="219"/>
      <c r="L34" s="219"/>
      <c r="M34" s="219"/>
      <c r="N34" s="219"/>
      <c r="O34" s="220"/>
    </row>
    <row r="35" spans="1:15" x14ac:dyDescent="0.25">
      <c r="A35" s="2">
        <v>24</v>
      </c>
      <c r="B35" s="218" t="s">
        <v>254</v>
      </c>
      <c r="C35" s="219"/>
      <c r="D35" s="219"/>
      <c r="E35" s="219"/>
      <c r="F35" s="219"/>
      <c r="G35" s="219"/>
      <c r="H35" s="219"/>
      <c r="I35" s="219"/>
      <c r="J35" s="219"/>
      <c r="K35" s="219"/>
      <c r="L35" s="219"/>
      <c r="M35" s="219"/>
      <c r="N35" s="219"/>
      <c r="O35" s="220"/>
    </row>
    <row r="36" spans="1:15" x14ac:dyDescent="0.25">
      <c r="A36" s="2">
        <v>25</v>
      </c>
      <c r="B36" s="218" t="s">
        <v>255</v>
      </c>
      <c r="C36" s="219"/>
      <c r="D36" s="219"/>
      <c r="E36" s="219"/>
      <c r="F36" s="219"/>
      <c r="G36" s="219"/>
      <c r="H36" s="219"/>
      <c r="I36" s="219"/>
      <c r="J36" s="219"/>
      <c r="K36" s="219"/>
      <c r="L36" s="219"/>
      <c r="M36" s="219"/>
      <c r="N36" s="219"/>
      <c r="O36" s="220"/>
    </row>
    <row r="37" spans="1:15" x14ac:dyDescent="0.25">
      <c r="A37" s="2">
        <v>26</v>
      </c>
      <c r="B37" s="218"/>
      <c r="C37" s="219"/>
      <c r="D37" s="219"/>
      <c r="E37" s="219"/>
      <c r="F37" s="219"/>
      <c r="G37" s="219"/>
      <c r="H37" s="219"/>
      <c r="I37" s="219"/>
      <c r="J37" s="219"/>
      <c r="K37" s="219"/>
      <c r="L37" s="219"/>
      <c r="M37" s="219"/>
      <c r="N37" s="219"/>
      <c r="O37" s="220"/>
    </row>
    <row r="38" spans="1:15" x14ac:dyDescent="0.25">
      <c r="A38" s="2">
        <v>27</v>
      </c>
      <c r="B38" s="218"/>
      <c r="C38" s="219"/>
      <c r="D38" s="219"/>
      <c r="E38" s="219"/>
      <c r="F38" s="219"/>
      <c r="G38" s="219"/>
      <c r="H38" s="219"/>
      <c r="I38" s="219"/>
      <c r="J38" s="219"/>
      <c r="K38" s="219"/>
      <c r="L38" s="219"/>
      <c r="M38" s="219"/>
      <c r="N38" s="219"/>
      <c r="O38" s="220"/>
    </row>
    <row r="39" spans="1:15" x14ac:dyDescent="0.25">
      <c r="A39" s="2">
        <v>28</v>
      </c>
      <c r="B39" s="218"/>
      <c r="C39" s="219"/>
      <c r="D39" s="219"/>
      <c r="E39" s="219"/>
      <c r="F39" s="219"/>
      <c r="G39" s="219"/>
      <c r="H39" s="219"/>
      <c r="I39" s="219"/>
      <c r="J39" s="219"/>
      <c r="K39" s="219"/>
      <c r="L39" s="219"/>
      <c r="M39" s="219"/>
      <c r="N39" s="219"/>
      <c r="O39" s="220"/>
    </row>
    <row r="40" spans="1:15" x14ac:dyDescent="0.25">
      <c r="A40" s="2">
        <v>29</v>
      </c>
      <c r="B40" s="218"/>
      <c r="C40" s="219"/>
      <c r="D40" s="219"/>
      <c r="E40" s="219"/>
      <c r="F40" s="219"/>
      <c r="G40" s="219"/>
      <c r="H40" s="219"/>
      <c r="I40" s="219"/>
      <c r="J40" s="219"/>
      <c r="K40" s="219"/>
      <c r="L40" s="219"/>
      <c r="M40" s="219"/>
      <c r="N40" s="219"/>
      <c r="O40" s="220"/>
    </row>
    <row r="41" spans="1:15" x14ac:dyDescent="0.25">
      <c r="A41" s="2">
        <v>30</v>
      </c>
      <c r="B41" s="218"/>
      <c r="C41" s="219"/>
      <c r="D41" s="219"/>
      <c r="E41" s="219"/>
      <c r="F41" s="219"/>
      <c r="G41" s="219"/>
      <c r="H41" s="219"/>
      <c r="I41" s="219"/>
      <c r="J41" s="219"/>
      <c r="K41" s="219"/>
      <c r="L41" s="219"/>
      <c r="M41" s="219"/>
      <c r="N41" s="219"/>
      <c r="O41" s="220"/>
    </row>
    <row r="42" spans="1:15" x14ac:dyDescent="0.25">
      <c r="A42" s="2">
        <v>31</v>
      </c>
      <c r="B42" s="218"/>
      <c r="C42" s="219"/>
      <c r="D42" s="219"/>
      <c r="E42" s="219"/>
      <c r="F42" s="219"/>
      <c r="G42" s="219"/>
      <c r="H42" s="219"/>
      <c r="I42" s="219"/>
      <c r="J42" s="219"/>
      <c r="K42" s="219"/>
      <c r="L42" s="219"/>
      <c r="M42" s="219"/>
      <c r="N42" s="219"/>
      <c r="O42" s="220"/>
    </row>
    <row r="43" spans="1:15" x14ac:dyDescent="0.25">
      <c r="A43" s="2">
        <v>32</v>
      </c>
      <c r="B43" s="218"/>
      <c r="C43" s="219"/>
      <c r="D43" s="219"/>
      <c r="E43" s="219"/>
      <c r="F43" s="219"/>
      <c r="G43" s="219"/>
      <c r="H43" s="219"/>
      <c r="I43" s="219"/>
      <c r="J43" s="219"/>
      <c r="K43" s="219"/>
      <c r="L43" s="219"/>
      <c r="M43" s="219"/>
      <c r="N43" s="219"/>
      <c r="O43" s="220"/>
    </row>
    <row r="44" spans="1:15" x14ac:dyDescent="0.25">
      <c r="A44" s="2">
        <v>33</v>
      </c>
      <c r="B44" s="218"/>
      <c r="C44" s="219"/>
      <c r="D44" s="219"/>
      <c r="E44" s="219"/>
      <c r="F44" s="219"/>
      <c r="G44" s="219"/>
      <c r="H44" s="219"/>
      <c r="I44" s="219"/>
      <c r="J44" s="219"/>
      <c r="K44" s="219"/>
      <c r="L44" s="219"/>
      <c r="M44" s="219"/>
      <c r="N44" s="219"/>
      <c r="O44" s="220"/>
    </row>
    <row r="45" spans="1:15" x14ac:dyDescent="0.25">
      <c r="A45" s="2">
        <v>34</v>
      </c>
      <c r="B45" s="218"/>
      <c r="C45" s="219"/>
      <c r="D45" s="219"/>
      <c r="E45" s="219"/>
      <c r="F45" s="219"/>
      <c r="G45" s="219"/>
      <c r="H45" s="219"/>
      <c r="I45" s="219"/>
      <c r="J45" s="219"/>
      <c r="K45" s="219"/>
      <c r="L45" s="219"/>
      <c r="M45" s="219"/>
      <c r="N45" s="219"/>
      <c r="O45" s="220"/>
    </row>
    <row r="46" spans="1:15" x14ac:dyDescent="0.25">
      <c r="A46" s="2">
        <v>35</v>
      </c>
      <c r="B46" s="218"/>
      <c r="C46" s="219"/>
      <c r="D46" s="219"/>
      <c r="E46" s="219"/>
      <c r="F46" s="219"/>
      <c r="G46" s="219"/>
      <c r="H46" s="219"/>
      <c r="I46" s="219"/>
      <c r="J46" s="219"/>
      <c r="K46" s="219"/>
      <c r="L46" s="219"/>
      <c r="M46" s="219"/>
      <c r="N46" s="219"/>
      <c r="O46" s="220"/>
    </row>
    <row r="48" spans="1:15" x14ac:dyDescent="0.25">
      <c r="A48" s="1" t="s">
        <v>2</v>
      </c>
      <c r="B48" s="229">
        <f>DATE(2023,4,18)</f>
        <v>45034</v>
      </c>
      <c r="C48" s="230"/>
      <c r="D48" s="231"/>
      <c r="E48" s="232" t="s">
        <v>202</v>
      </c>
      <c r="F48" s="233"/>
      <c r="G48" s="233"/>
      <c r="H48" s="233"/>
      <c r="I48" s="233"/>
      <c r="J48" s="233"/>
      <c r="K48" s="233"/>
      <c r="L48" s="233"/>
      <c r="M48" s="233"/>
      <c r="N48" s="233"/>
      <c r="O48" s="234"/>
    </row>
    <row r="49" spans="1:15" x14ac:dyDescent="0.25">
      <c r="A49" s="2">
        <v>1</v>
      </c>
      <c r="B49" s="218" t="s">
        <v>232</v>
      </c>
      <c r="C49" s="219"/>
      <c r="D49" s="219"/>
      <c r="E49" s="219"/>
      <c r="F49" s="219"/>
      <c r="G49" s="219"/>
      <c r="H49" s="219"/>
      <c r="I49" s="219"/>
      <c r="J49" s="219"/>
      <c r="K49" s="219"/>
      <c r="L49" s="219"/>
      <c r="M49" s="219"/>
      <c r="N49" s="219"/>
      <c r="O49" s="220"/>
    </row>
    <row r="52" spans="1:15" x14ac:dyDescent="0.25">
      <c r="A52" s="1" t="s">
        <v>2</v>
      </c>
      <c r="B52" s="229">
        <f>DATE(2023,4,19)</f>
        <v>45035</v>
      </c>
      <c r="C52" s="230"/>
      <c r="D52" s="231"/>
      <c r="E52" s="232" t="s">
        <v>233</v>
      </c>
      <c r="F52" s="233"/>
      <c r="G52" s="233"/>
      <c r="H52" s="233"/>
      <c r="I52" s="233"/>
      <c r="J52" s="233"/>
      <c r="K52" s="233"/>
      <c r="L52" s="233"/>
      <c r="M52" s="233"/>
      <c r="N52" s="233"/>
      <c r="O52" s="234"/>
    </row>
    <row r="53" spans="1:15" x14ac:dyDescent="0.25">
      <c r="A53" s="2">
        <v>1</v>
      </c>
      <c r="B53" s="218" t="s">
        <v>234</v>
      </c>
      <c r="C53" s="219"/>
      <c r="D53" s="219"/>
      <c r="E53" s="219"/>
      <c r="F53" s="219"/>
      <c r="G53" s="219"/>
      <c r="H53" s="219"/>
      <c r="I53" s="219"/>
      <c r="J53" s="219"/>
      <c r="K53" s="219"/>
      <c r="L53" s="219"/>
      <c r="M53" s="219"/>
      <c r="N53" s="219"/>
      <c r="O53" s="220"/>
    </row>
    <row r="56" spans="1:15" x14ac:dyDescent="0.25">
      <c r="A56" s="1" t="s">
        <v>2</v>
      </c>
      <c r="B56" s="229">
        <f>DATE(2023,4,19)</f>
        <v>45035</v>
      </c>
      <c r="C56" s="230"/>
      <c r="D56" s="231"/>
      <c r="E56" s="232" t="s">
        <v>235</v>
      </c>
      <c r="F56" s="233"/>
      <c r="G56" s="233"/>
      <c r="H56" s="233"/>
      <c r="I56" s="233"/>
      <c r="J56" s="233"/>
      <c r="K56" s="233"/>
      <c r="L56" s="233"/>
      <c r="M56" s="233"/>
      <c r="N56" s="233"/>
      <c r="O56" s="234"/>
    </row>
    <row r="57" spans="1:15" x14ac:dyDescent="0.25">
      <c r="A57" s="2">
        <v>1</v>
      </c>
      <c r="B57" s="218" t="s">
        <v>236</v>
      </c>
      <c r="C57" s="219"/>
      <c r="D57" s="219"/>
      <c r="E57" s="219"/>
      <c r="F57" s="219"/>
      <c r="G57" s="219"/>
      <c r="H57" s="219"/>
      <c r="I57" s="219"/>
      <c r="J57" s="219"/>
      <c r="K57" s="219"/>
      <c r="L57" s="219"/>
      <c r="M57" s="219"/>
      <c r="N57" s="219"/>
      <c r="O57" s="220"/>
    </row>
    <row r="58" spans="1:15" x14ac:dyDescent="0.25">
      <c r="A58" s="36">
        <v>2</v>
      </c>
      <c r="B58" s="218"/>
      <c r="C58" s="219"/>
      <c r="D58" s="219"/>
      <c r="E58" s="219"/>
      <c r="F58" s="219"/>
      <c r="G58" s="219"/>
      <c r="H58" s="219"/>
      <c r="I58" s="219"/>
      <c r="J58" s="219"/>
      <c r="K58" s="219"/>
      <c r="L58" s="219"/>
      <c r="M58" s="219"/>
      <c r="N58" s="219"/>
      <c r="O58" s="220"/>
    </row>
    <row r="59" spans="1:15" x14ac:dyDescent="0.25">
      <c r="A59" s="2">
        <v>3</v>
      </c>
      <c r="B59" s="218"/>
      <c r="C59" s="219"/>
      <c r="D59" s="219"/>
      <c r="E59" s="219"/>
      <c r="F59" s="219"/>
      <c r="G59" s="219"/>
      <c r="H59" s="219"/>
      <c r="I59" s="219"/>
      <c r="J59" s="219"/>
      <c r="K59" s="219"/>
      <c r="L59" s="219"/>
      <c r="M59" s="219"/>
      <c r="N59" s="219"/>
      <c r="O59" s="220"/>
    </row>
    <row r="60" spans="1:15" x14ac:dyDescent="0.25">
      <c r="A60" s="2">
        <v>4</v>
      </c>
      <c r="B60" s="218"/>
      <c r="C60" s="219"/>
      <c r="D60" s="219"/>
      <c r="E60" s="219"/>
      <c r="F60" s="219"/>
      <c r="G60" s="219"/>
      <c r="H60" s="219"/>
      <c r="I60" s="219"/>
      <c r="J60" s="219"/>
      <c r="K60" s="219"/>
      <c r="L60" s="219"/>
      <c r="M60" s="219"/>
      <c r="N60" s="219"/>
      <c r="O60" s="220"/>
    </row>
    <row r="63" spans="1:15" x14ac:dyDescent="0.25">
      <c r="A63" s="1" t="s">
        <v>2</v>
      </c>
      <c r="B63" s="229">
        <f>DATE(2023,4,27)</f>
        <v>45043</v>
      </c>
      <c r="C63" s="230"/>
      <c r="D63" s="231"/>
      <c r="E63" s="232" t="s">
        <v>219</v>
      </c>
      <c r="F63" s="233"/>
      <c r="G63" s="233"/>
      <c r="H63" s="233"/>
      <c r="I63" s="233"/>
      <c r="J63" s="233"/>
      <c r="K63" s="233"/>
      <c r="L63" s="233"/>
      <c r="M63" s="233"/>
      <c r="N63" s="233"/>
      <c r="O63" s="234"/>
    </row>
    <row r="64" spans="1:15" x14ac:dyDescent="0.25">
      <c r="A64" s="2">
        <v>1</v>
      </c>
      <c r="B64" s="218" t="s">
        <v>205</v>
      </c>
      <c r="C64" s="219"/>
      <c r="D64" s="219"/>
      <c r="E64" s="219"/>
      <c r="F64" s="219"/>
      <c r="G64" s="219"/>
      <c r="H64" s="219"/>
      <c r="I64" s="219"/>
      <c r="J64" s="219"/>
      <c r="K64" s="219"/>
      <c r="L64" s="219"/>
      <c r="M64" s="219"/>
      <c r="N64" s="219"/>
      <c r="O64" s="220"/>
    </row>
    <row r="65" spans="1:15" x14ac:dyDescent="0.25">
      <c r="A65" s="2">
        <v>2</v>
      </c>
      <c r="B65" s="212" t="s">
        <v>206</v>
      </c>
      <c r="C65" s="212"/>
      <c r="D65" s="212"/>
      <c r="E65" s="212"/>
      <c r="F65" s="212"/>
      <c r="G65" s="212"/>
      <c r="H65" s="212"/>
      <c r="I65" s="212"/>
      <c r="J65" s="212"/>
      <c r="K65" s="212"/>
      <c r="L65" s="212"/>
      <c r="M65" s="212"/>
      <c r="N65" s="212"/>
      <c r="O65" s="212"/>
    </row>
    <row r="66" spans="1:15" x14ac:dyDescent="0.25">
      <c r="A66" s="2">
        <v>3</v>
      </c>
      <c r="B66" s="212" t="s">
        <v>207</v>
      </c>
      <c r="C66" s="212"/>
      <c r="D66" s="212"/>
      <c r="E66" s="212"/>
      <c r="F66" s="212"/>
      <c r="G66" s="212"/>
      <c r="H66" s="212"/>
      <c r="I66" s="212"/>
      <c r="J66" s="212"/>
      <c r="K66" s="212"/>
      <c r="L66" s="212"/>
      <c r="M66" s="212"/>
      <c r="N66" s="212"/>
      <c r="O66" s="212"/>
    </row>
    <row r="67" spans="1:15" x14ac:dyDescent="0.25">
      <c r="A67" s="2">
        <v>4</v>
      </c>
      <c r="B67" s="212" t="s">
        <v>208</v>
      </c>
      <c r="C67" s="212"/>
      <c r="D67" s="212"/>
      <c r="E67" s="212"/>
      <c r="F67" s="212"/>
      <c r="G67" s="212"/>
      <c r="H67" s="212"/>
      <c r="I67" s="212"/>
      <c r="J67" s="212"/>
      <c r="K67" s="212"/>
      <c r="L67" s="212"/>
      <c r="M67" s="212"/>
      <c r="N67" s="212"/>
      <c r="O67" s="212"/>
    </row>
    <row r="68" spans="1:15" x14ac:dyDescent="0.25">
      <c r="A68" s="2">
        <v>5</v>
      </c>
      <c r="B68" s="212" t="s">
        <v>209</v>
      </c>
      <c r="C68" s="212"/>
      <c r="D68" s="212"/>
      <c r="E68" s="212"/>
      <c r="F68" s="212"/>
      <c r="G68" s="212"/>
      <c r="H68" s="212"/>
      <c r="I68" s="212"/>
      <c r="J68" s="212"/>
      <c r="K68" s="212"/>
      <c r="L68" s="212"/>
      <c r="M68" s="212"/>
      <c r="N68" s="212"/>
      <c r="O68" s="212"/>
    </row>
    <row r="69" spans="1:15" x14ac:dyDescent="0.25">
      <c r="A69" s="2">
        <v>6</v>
      </c>
      <c r="B69" s="212" t="s">
        <v>210</v>
      </c>
      <c r="C69" s="212"/>
      <c r="D69" s="212"/>
      <c r="E69" s="212"/>
      <c r="F69" s="212"/>
      <c r="G69" s="212"/>
      <c r="H69" s="212"/>
      <c r="I69" s="212"/>
      <c r="J69" s="212"/>
      <c r="K69" s="212"/>
      <c r="L69" s="212"/>
      <c r="M69" s="212"/>
      <c r="N69" s="212"/>
      <c r="O69" s="212"/>
    </row>
    <row r="70" spans="1:15" x14ac:dyDescent="0.25">
      <c r="A70" s="2">
        <v>7</v>
      </c>
      <c r="B70" s="212"/>
      <c r="C70" s="212"/>
      <c r="D70" s="212"/>
      <c r="E70" s="212"/>
      <c r="F70" s="212"/>
      <c r="G70" s="212"/>
      <c r="H70" s="212"/>
      <c r="I70" s="212"/>
      <c r="J70" s="212"/>
      <c r="K70" s="212"/>
      <c r="L70" s="212"/>
      <c r="M70" s="212"/>
      <c r="N70" s="212"/>
      <c r="O70" s="212"/>
    </row>
    <row r="71" spans="1:15" x14ac:dyDescent="0.25">
      <c r="A71" s="2">
        <v>8</v>
      </c>
      <c r="B71" s="212"/>
      <c r="C71" s="212"/>
      <c r="D71" s="212"/>
      <c r="E71" s="212"/>
      <c r="F71" s="212"/>
      <c r="G71" s="212"/>
      <c r="H71" s="212"/>
      <c r="I71" s="212"/>
      <c r="J71" s="212"/>
      <c r="K71" s="212"/>
      <c r="L71" s="212"/>
      <c r="M71" s="212"/>
      <c r="N71" s="212"/>
      <c r="O71" s="212"/>
    </row>
    <row r="74" spans="1:15" x14ac:dyDescent="0.25">
      <c r="A74" s="235" t="s">
        <v>222</v>
      </c>
      <c r="B74" s="236"/>
    </row>
    <row r="77" spans="1:15" x14ac:dyDescent="0.25">
      <c r="A77" s="1" t="s">
        <v>2</v>
      </c>
      <c r="B77" s="229">
        <f>DATE(2023,5,4)</f>
        <v>45050</v>
      </c>
      <c r="C77" s="230"/>
      <c r="D77" s="231"/>
      <c r="E77" s="232" t="s">
        <v>220</v>
      </c>
      <c r="F77" s="233"/>
      <c r="G77" s="233"/>
      <c r="H77" s="233"/>
      <c r="I77" s="233"/>
      <c r="J77" s="233"/>
      <c r="K77" s="233"/>
      <c r="L77" s="233"/>
      <c r="M77" s="233"/>
      <c r="N77" s="233"/>
      <c r="O77" s="234"/>
    </row>
    <row r="78" spans="1:15" x14ac:dyDescent="0.25">
      <c r="A78" s="2">
        <v>1</v>
      </c>
      <c r="B78" s="212" t="s">
        <v>211</v>
      </c>
      <c r="C78" s="212"/>
      <c r="D78" s="212"/>
      <c r="E78" s="212"/>
      <c r="F78" s="212"/>
      <c r="G78" s="212"/>
      <c r="H78" s="212"/>
      <c r="I78" s="212"/>
      <c r="J78" s="212"/>
      <c r="K78" s="212"/>
      <c r="L78" s="212"/>
      <c r="M78" s="212"/>
      <c r="N78" s="212"/>
      <c r="O78" s="212"/>
    </row>
    <row r="79" spans="1:15" x14ac:dyDescent="0.25">
      <c r="A79" s="2">
        <v>2</v>
      </c>
      <c r="B79" s="212" t="s">
        <v>212</v>
      </c>
      <c r="C79" s="212"/>
      <c r="D79" s="212"/>
      <c r="E79" s="212"/>
      <c r="F79" s="212"/>
      <c r="G79" s="212"/>
      <c r="H79" s="212"/>
      <c r="I79" s="212"/>
      <c r="J79" s="212"/>
      <c r="K79" s="212"/>
      <c r="L79" s="212"/>
      <c r="M79" s="212"/>
      <c r="N79" s="212"/>
      <c r="O79" s="212"/>
    </row>
    <row r="80" spans="1:15" x14ac:dyDescent="0.25">
      <c r="A80" s="2">
        <v>3</v>
      </c>
      <c r="B80" s="212" t="s">
        <v>213</v>
      </c>
      <c r="C80" s="212"/>
      <c r="D80" s="212"/>
      <c r="E80" s="212"/>
      <c r="F80" s="212"/>
      <c r="G80" s="212"/>
      <c r="H80" s="212"/>
      <c r="I80" s="212"/>
      <c r="J80" s="212"/>
      <c r="K80" s="212"/>
      <c r="L80" s="212"/>
      <c r="M80" s="212"/>
      <c r="N80" s="212"/>
      <c r="O80" s="212"/>
    </row>
    <row r="81" spans="1:15" x14ac:dyDescent="0.25">
      <c r="A81" s="2">
        <v>4</v>
      </c>
      <c r="B81" s="212"/>
      <c r="C81" s="212"/>
      <c r="D81" s="212"/>
      <c r="E81" s="212"/>
      <c r="F81" s="212"/>
      <c r="G81" s="212"/>
      <c r="H81" s="212"/>
      <c r="I81" s="212"/>
      <c r="J81" s="212"/>
      <c r="K81" s="212"/>
      <c r="L81" s="212"/>
      <c r="M81" s="212"/>
      <c r="N81" s="212"/>
      <c r="O81" s="212"/>
    </row>
    <row r="84" spans="1:15" x14ac:dyDescent="0.25">
      <c r="A84" s="1" t="s">
        <v>2</v>
      </c>
      <c r="B84" s="213">
        <f>DATE(2023,5,9)</f>
        <v>45055</v>
      </c>
      <c r="C84" s="213"/>
      <c r="D84" s="213"/>
      <c r="E84" s="214" t="s">
        <v>221</v>
      </c>
      <c r="F84" s="214"/>
      <c r="G84" s="214"/>
      <c r="H84" s="214"/>
      <c r="I84" s="214"/>
      <c r="J84" s="214"/>
      <c r="K84" s="214"/>
      <c r="L84" s="214"/>
      <c r="M84" s="214"/>
      <c r="N84" s="214"/>
      <c r="O84" s="214"/>
    </row>
    <row r="85" spans="1:15" x14ac:dyDescent="0.25">
      <c r="A85" s="2">
        <v>1</v>
      </c>
      <c r="B85" s="212" t="s">
        <v>214</v>
      </c>
      <c r="C85" s="212"/>
      <c r="D85" s="212"/>
      <c r="E85" s="212"/>
      <c r="F85" s="212"/>
      <c r="G85" s="212"/>
      <c r="H85" s="212"/>
      <c r="I85" s="212"/>
      <c r="J85" s="212"/>
      <c r="K85" s="212"/>
      <c r="L85" s="212"/>
      <c r="M85" s="212"/>
      <c r="N85" s="212"/>
      <c r="O85" s="212"/>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5702B-38E9-4953-978A-3B984CCB3BB1}">
  <sheetPr codeName="Hoja19">
    <tabColor rgb="FF7030A0"/>
  </sheetPr>
  <dimension ref="B2:D493"/>
  <sheetViews>
    <sheetView topLeftCell="A27" workbookViewId="0">
      <selection activeCell="B33" sqref="B33"/>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348" t="s">
        <v>5783</v>
      </c>
      <c r="C2" s="348"/>
      <c r="D2" s="348" t="s">
        <v>5823</v>
      </c>
    </row>
    <row r="3" spans="2:4" x14ac:dyDescent="0.25">
      <c r="B3" s="348"/>
      <c r="C3" s="348"/>
      <c r="D3" s="348"/>
    </row>
    <row r="4" spans="2:4" x14ac:dyDescent="0.25">
      <c r="B4" s="163" t="s">
        <v>1456</v>
      </c>
      <c r="C4" s="163" t="s">
        <v>1457</v>
      </c>
      <c r="D4" s="163" t="s">
        <v>1458</v>
      </c>
    </row>
    <row r="5" spans="2:4" x14ac:dyDescent="0.25">
      <c r="B5" s="217" t="s">
        <v>5784</v>
      </c>
      <c r="C5" s="346" t="s">
        <v>5789</v>
      </c>
      <c r="D5" s="237" t="s">
        <v>5785</v>
      </c>
    </row>
    <row r="6" spans="2:4" x14ac:dyDescent="0.25">
      <c r="B6" s="217"/>
      <c r="C6" s="347"/>
      <c r="D6" s="238"/>
    </row>
    <row r="7" spans="2:4" x14ac:dyDescent="0.25">
      <c r="B7" s="217"/>
      <c r="C7" s="347"/>
      <c r="D7" s="238"/>
    </row>
    <row r="8" spans="2:4" x14ac:dyDescent="0.25">
      <c r="B8" s="222"/>
      <c r="C8" s="349"/>
      <c r="D8" s="240"/>
    </row>
    <row r="9" spans="2:4" ht="45" x14ac:dyDescent="0.25">
      <c r="B9" s="4" t="s">
        <v>5786</v>
      </c>
      <c r="C9" s="81" t="s">
        <v>5787</v>
      </c>
      <c r="D9" s="75" t="s">
        <v>5788</v>
      </c>
    </row>
    <row r="10" spans="2:4" x14ac:dyDescent="0.25">
      <c r="B10" s="217" t="s">
        <v>5792</v>
      </c>
      <c r="C10" s="346" t="s">
        <v>5790</v>
      </c>
      <c r="D10" s="237" t="s">
        <v>5791</v>
      </c>
    </row>
    <row r="11" spans="2:4" x14ac:dyDescent="0.25">
      <c r="B11" s="217"/>
      <c r="C11" s="347"/>
      <c r="D11" s="238"/>
    </row>
    <row r="12" spans="2:4" ht="30" x14ac:dyDescent="0.25">
      <c r="B12" s="4" t="s">
        <v>5795</v>
      </c>
      <c r="C12" s="81" t="s">
        <v>5794</v>
      </c>
      <c r="D12" s="75" t="s">
        <v>5793</v>
      </c>
    </row>
    <row r="13" spans="2:4" x14ac:dyDescent="0.25">
      <c r="B13" s="217" t="s">
        <v>5798</v>
      </c>
      <c r="C13" s="346" t="s">
        <v>5796</v>
      </c>
      <c r="D13" s="237" t="s">
        <v>5797</v>
      </c>
    </row>
    <row r="14" spans="2:4" x14ac:dyDescent="0.25">
      <c r="B14" s="217"/>
      <c r="C14" s="347"/>
      <c r="D14" s="238"/>
    </row>
    <row r="15" spans="2:4" ht="30" x14ac:dyDescent="0.25">
      <c r="B15" s="4" t="s">
        <v>5801</v>
      </c>
      <c r="C15" s="81" t="s">
        <v>5799</v>
      </c>
      <c r="D15" s="75" t="s">
        <v>5800</v>
      </c>
    </row>
    <row r="16" spans="2:4" x14ac:dyDescent="0.25">
      <c r="B16" s="4" t="s">
        <v>5804</v>
      </c>
      <c r="C16" s="81" t="s">
        <v>5802</v>
      </c>
      <c r="D16" s="75" t="s">
        <v>5803</v>
      </c>
    </row>
    <row r="17" spans="2:4" x14ac:dyDescent="0.25">
      <c r="B17" s="4" t="s">
        <v>5807</v>
      </c>
      <c r="C17" s="81" t="s">
        <v>5805</v>
      </c>
      <c r="D17" s="75" t="s">
        <v>5806</v>
      </c>
    </row>
    <row r="18" spans="2:4" ht="15" customHeight="1" x14ac:dyDescent="0.25">
      <c r="B18" s="4" t="s">
        <v>5810</v>
      </c>
      <c r="C18" s="81" t="s">
        <v>5808</v>
      </c>
      <c r="D18" s="75" t="s">
        <v>5809</v>
      </c>
    </row>
    <row r="19" spans="2:4" x14ac:dyDescent="0.25">
      <c r="B19" s="4" t="s">
        <v>5812</v>
      </c>
      <c r="C19" s="81" t="s">
        <v>5811</v>
      </c>
      <c r="D19" s="75" t="s">
        <v>5813</v>
      </c>
    </row>
    <row r="20" spans="2:4" ht="30" x14ac:dyDescent="0.25">
      <c r="B20" s="4" t="s">
        <v>5816</v>
      </c>
      <c r="C20" s="81" t="s">
        <v>5814</v>
      </c>
      <c r="D20" s="75" t="s">
        <v>5815</v>
      </c>
    </row>
    <row r="21" spans="2:4" ht="45" x14ac:dyDescent="0.25">
      <c r="B21" s="4" t="s">
        <v>5819</v>
      </c>
      <c r="C21" s="76" t="s">
        <v>5821</v>
      </c>
      <c r="D21" s="4" t="s">
        <v>5817</v>
      </c>
    </row>
    <row r="22" spans="2:4" ht="45" x14ac:dyDescent="0.25">
      <c r="B22" s="4" t="s">
        <v>5820</v>
      </c>
      <c r="C22" s="76" t="s">
        <v>5822</v>
      </c>
      <c r="D22" s="4" t="s">
        <v>5818</v>
      </c>
    </row>
    <row r="23" spans="2:4" ht="30" x14ac:dyDescent="0.25">
      <c r="B23" s="4" t="s">
        <v>5826</v>
      </c>
      <c r="C23" s="81" t="s">
        <v>5824</v>
      </c>
      <c r="D23" s="75" t="s">
        <v>5825</v>
      </c>
    </row>
    <row r="24" spans="2:4" ht="30" x14ac:dyDescent="0.25">
      <c r="B24" s="4" t="s">
        <v>5829</v>
      </c>
      <c r="C24" s="76" t="s">
        <v>5827</v>
      </c>
      <c r="D24" s="4" t="s">
        <v>5828</v>
      </c>
    </row>
    <row r="25" spans="2:4" ht="45" x14ac:dyDescent="0.25">
      <c r="B25" s="4" t="s">
        <v>5830</v>
      </c>
      <c r="C25" s="81" t="s">
        <v>5831</v>
      </c>
      <c r="D25" s="75" t="s">
        <v>5832</v>
      </c>
    </row>
    <row r="26" spans="2:4" ht="60" x14ac:dyDescent="0.25">
      <c r="B26" s="4" t="s">
        <v>5899</v>
      </c>
      <c r="C26" s="81" t="s">
        <v>5898</v>
      </c>
      <c r="D26" s="75" t="s">
        <v>5897</v>
      </c>
    </row>
    <row r="27" spans="2:4" ht="106.5" customHeight="1" x14ac:dyDescent="0.25">
      <c r="B27" s="4" t="s">
        <v>5902</v>
      </c>
      <c r="C27" s="76" t="s">
        <v>5901</v>
      </c>
      <c r="D27" s="4" t="s">
        <v>5900</v>
      </c>
    </row>
    <row r="28" spans="2:4" ht="75" x14ac:dyDescent="0.25">
      <c r="B28" s="4" t="s">
        <v>5905</v>
      </c>
      <c r="C28" s="81" t="s">
        <v>5904</v>
      </c>
      <c r="D28" s="75" t="s">
        <v>5903</v>
      </c>
    </row>
    <row r="29" spans="2:4" ht="30" x14ac:dyDescent="0.25">
      <c r="B29" s="4" t="s">
        <v>5907</v>
      </c>
      <c r="C29" s="81" t="s">
        <v>5906</v>
      </c>
      <c r="D29" s="75" t="s">
        <v>5908</v>
      </c>
    </row>
    <row r="30" spans="2:4" ht="30" x14ac:dyDescent="0.25">
      <c r="B30" s="4" t="s">
        <v>6073</v>
      </c>
      <c r="C30" s="76" t="s">
        <v>6074</v>
      </c>
      <c r="D30" s="4" t="s">
        <v>6078</v>
      </c>
    </row>
    <row r="31" spans="2:4" ht="30" x14ac:dyDescent="0.25">
      <c r="B31" s="4" t="s">
        <v>6077</v>
      </c>
      <c r="C31" s="81" t="s">
        <v>6075</v>
      </c>
      <c r="D31" s="75" t="s">
        <v>6076</v>
      </c>
    </row>
    <row r="32" spans="2:4" ht="30" x14ac:dyDescent="0.25">
      <c r="B32" s="4" t="s">
        <v>6079</v>
      </c>
      <c r="C32" s="81" t="s">
        <v>6080</v>
      </c>
      <c r="D32" s="75" t="s">
        <v>6081</v>
      </c>
    </row>
    <row r="33" spans="2:4" x14ac:dyDescent="0.25">
      <c r="B33" s="4"/>
      <c r="C33" s="76"/>
      <c r="D33" s="4"/>
    </row>
    <row r="34" spans="2:4" x14ac:dyDescent="0.25">
      <c r="B34" s="4"/>
      <c r="C34" s="81"/>
      <c r="D34" s="75"/>
    </row>
    <row r="35" spans="2:4" x14ac:dyDescent="0.25">
      <c r="B35" s="4"/>
      <c r="C35" s="81"/>
      <c r="D35" s="75"/>
    </row>
    <row r="36" spans="2:4" x14ac:dyDescent="0.25">
      <c r="B36" s="4"/>
      <c r="C36" s="76"/>
      <c r="D36" s="4"/>
    </row>
    <row r="37" spans="2:4" x14ac:dyDescent="0.25">
      <c r="B37" s="4"/>
      <c r="C37" s="81"/>
      <c r="D37" s="75"/>
    </row>
    <row r="38" spans="2:4" x14ac:dyDescent="0.25">
      <c r="B38" s="4"/>
      <c r="C38" s="81"/>
      <c r="D38" s="75"/>
    </row>
    <row r="39" spans="2:4" x14ac:dyDescent="0.25">
      <c r="B39" s="4"/>
      <c r="C39" s="76"/>
      <c r="D39" s="4"/>
    </row>
    <row r="40" spans="2:4" x14ac:dyDescent="0.25">
      <c r="B40" s="4"/>
      <c r="C40" s="81"/>
      <c r="D40" s="75"/>
    </row>
    <row r="41" spans="2:4" x14ac:dyDescent="0.25">
      <c r="B41" s="4"/>
      <c r="C41" s="81"/>
      <c r="D41" s="75"/>
    </row>
    <row r="42" spans="2:4" x14ac:dyDescent="0.25">
      <c r="B42" s="4"/>
      <c r="C42" s="76"/>
      <c r="D42" s="4"/>
    </row>
    <row r="43" spans="2:4" x14ac:dyDescent="0.25">
      <c r="B43" s="4"/>
      <c r="C43" s="81"/>
      <c r="D43" s="75"/>
    </row>
    <row r="44" spans="2:4" x14ac:dyDescent="0.25">
      <c r="B44" s="4"/>
      <c r="C44" s="81"/>
      <c r="D44" s="75"/>
    </row>
    <row r="45" spans="2:4" x14ac:dyDescent="0.25">
      <c r="B45" s="4"/>
      <c r="C45" s="76"/>
      <c r="D45" s="4"/>
    </row>
    <row r="46" spans="2:4" x14ac:dyDescent="0.25">
      <c r="B46" s="4"/>
      <c r="C46" s="81"/>
      <c r="D46" s="75"/>
    </row>
    <row r="47" spans="2:4" x14ac:dyDescent="0.25">
      <c r="B47" s="4"/>
      <c r="C47" s="81"/>
      <c r="D47" s="75"/>
    </row>
    <row r="48" spans="2:4" x14ac:dyDescent="0.25">
      <c r="B48" s="4"/>
      <c r="C48" s="76"/>
      <c r="D48" s="4"/>
    </row>
    <row r="49" spans="2:4" x14ac:dyDescent="0.25">
      <c r="B49" s="4"/>
      <c r="C49" s="81"/>
      <c r="D49" s="75"/>
    </row>
    <row r="50" spans="2:4" x14ac:dyDescent="0.25">
      <c r="B50" s="4"/>
      <c r="C50" s="81"/>
      <c r="D50" s="75"/>
    </row>
    <row r="51" spans="2:4" x14ac:dyDescent="0.25">
      <c r="B51" s="4"/>
      <c r="C51" s="76"/>
      <c r="D51" s="4"/>
    </row>
    <row r="52" spans="2:4" x14ac:dyDescent="0.25">
      <c r="B52" s="4"/>
      <c r="C52" s="81"/>
      <c r="D52" s="75"/>
    </row>
    <row r="53" spans="2:4" x14ac:dyDescent="0.25">
      <c r="B53" s="4"/>
      <c r="C53" s="81"/>
      <c r="D53" s="75"/>
    </row>
    <row r="54" spans="2:4" x14ac:dyDescent="0.25">
      <c r="B54" s="4"/>
      <c r="C54" s="76"/>
      <c r="D54" s="4"/>
    </row>
    <row r="55" spans="2:4" x14ac:dyDescent="0.25">
      <c r="B55" s="4"/>
      <c r="C55" s="81"/>
      <c r="D55" s="75"/>
    </row>
    <row r="56" spans="2:4" x14ac:dyDescent="0.25">
      <c r="B56" s="4"/>
      <c r="C56" s="81"/>
      <c r="D56" s="75"/>
    </row>
    <row r="57" spans="2:4" x14ac:dyDescent="0.25">
      <c r="B57" s="4"/>
      <c r="C57" s="76"/>
      <c r="D57" s="4"/>
    </row>
    <row r="58" spans="2:4" x14ac:dyDescent="0.25">
      <c r="B58" s="4"/>
      <c r="C58" s="81"/>
      <c r="D58" s="75"/>
    </row>
    <row r="59" spans="2:4" x14ac:dyDescent="0.25">
      <c r="B59" s="4"/>
      <c r="C59" s="81"/>
      <c r="D59" s="75"/>
    </row>
    <row r="60" spans="2:4" x14ac:dyDescent="0.25">
      <c r="B60" s="4"/>
      <c r="C60" s="76"/>
      <c r="D60" s="4"/>
    </row>
    <row r="61" spans="2:4" x14ac:dyDescent="0.25">
      <c r="B61" s="4"/>
      <c r="C61" s="81"/>
      <c r="D61" s="75"/>
    </row>
    <row r="62" spans="2:4" x14ac:dyDescent="0.25">
      <c r="B62" s="4"/>
      <c r="C62" s="81"/>
      <c r="D62" s="75"/>
    </row>
    <row r="63" spans="2:4" x14ac:dyDescent="0.25">
      <c r="B63" s="4"/>
      <c r="C63" s="76"/>
      <c r="D63" s="4"/>
    </row>
    <row r="64" spans="2:4" x14ac:dyDescent="0.25">
      <c r="B64" s="4"/>
      <c r="C64" s="81"/>
      <c r="D64" s="75"/>
    </row>
    <row r="65" spans="2:4" x14ac:dyDescent="0.25">
      <c r="B65" s="4"/>
      <c r="C65" s="81"/>
      <c r="D65" s="75"/>
    </row>
    <row r="66" spans="2:4" x14ac:dyDescent="0.25">
      <c r="B66" s="4"/>
      <c r="C66" s="76"/>
      <c r="D66" s="4"/>
    </row>
    <row r="67" spans="2:4" x14ac:dyDescent="0.25">
      <c r="B67" s="4"/>
      <c r="C67" s="81"/>
      <c r="D67" s="75"/>
    </row>
    <row r="68" spans="2:4" x14ac:dyDescent="0.25">
      <c r="B68" s="4"/>
      <c r="C68" s="81"/>
      <c r="D68" s="75"/>
    </row>
    <row r="69" spans="2:4" x14ac:dyDescent="0.25">
      <c r="B69" s="4"/>
      <c r="C69" s="76"/>
      <c r="D69" s="4"/>
    </row>
    <row r="70" spans="2:4" x14ac:dyDescent="0.25">
      <c r="B70" s="4"/>
      <c r="C70" s="81"/>
      <c r="D70" s="75"/>
    </row>
    <row r="71" spans="2:4" x14ac:dyDescent="0.25">
      <c r="B71" s="4"/>
      <c r="C71" s="81"/>
      <c r="D71" s="75"/>
    </row>
    <row r="72" spans="2:4" x14ac:dyDescent="0.25">
      <c r="B72" s="4"/>
      <c r="C72" s="76"/>
      <c r="D72" s="4"/>
    </row>
    <row r="73" spans="2:4" x14ac:dyDescent="0.25">
      <c r="B73" s="4"/>
      <c r="C73" s="81"/>
      <c r="D73" s="75"/>
    </row>
    <row r="74" spans="2:4" x14ac:dyDescent="0.25">
      <c r="B74" s="4"/>
      <c r="C74" s="81"/>
      <c r="D74" s="75"/>
    </row>
    <row r="75" spans="2:4" x14ac:dyDescent="0.25">
      <c r="B75" s="4"/>
      <c r="C75" s="76"/>
      <c r="D75" s="4"/>
    </row>
    <row r="76" spans="2:4" x14ac:dyDescent="0.25">
      <c r="B76" s="4"/>
      <c r="C76" s="81"/>
      <c r="D76" s="75"/>
    </row>
    <row r="77" spans="2:4" x14ac:dyDescent="0.25">
      <c r="B77" s="4"/>
      <c r="C77" s="81"/>
      <c r="D77" s="75"/>
    </row>
    <row r="78" spans="2:4" x14ac:dyDescent="0.25">
      <c r="B78" s="4"/>
      <c r="C78" s="76"/>
      <c r="D78" s="4"/>
    </row>
    <row r="79" spans="2:4" x14ac:dyDescent="0.25">
      <c r="B79" s="4"/>
      <c r="C79" s="81"/>
      <c r="D79" s="75"/>
    </row>
    <row r="80" spans="2:4" x14ac:dyDescent="0.25">
      <c r="B80" s="4"/>
      <c r="C80" s="81"/>
      <c r="D80" s="75"/>
    </row>
    <row r="81" spans="2:4" x14ac:dyDescent="0.25">
      <c r="B81" s="4"/>
      <c r="C81" s="76"/>
      <c r="D81" s="4"/>
    </row>
    <row r="82" spans="2:4" x14ac:dyDescent="0.25">
      <c r="B82" s="4"/>
      <c r="C82" s="81"/>
      <c r="D82" s="75"/>
    </row>
    <row r="83" spans="2:4" x14ac:dyDescent="0.25">
      <c r="B83" s="4"/>
      <c r="C83" s="81"/>
      <c r="D83" s="75"/>
    </row>
    <row r="84" spans="2:4" x14ac:dyDescent="0.25">
      <c r="B84" s="4"/>
      <c r="C84" s="76"/>
      <c r="D84" s="4"/>
    </row>
    <row r="85" spans="2:4" x14ac:dyDescent="0.25">
      <c r="B85" s="4"/>
      <c r="C85" s="81"/>
      <c r="D85" s="75"/>
    </row>
    <row r="86" spans="2:4" x14ac:dyDescent="0.25">
      <c r="B86" s="4"/>
      <c r="C86" s="81"/>
      <c r="D86" s="75"/>
    </row>
    <row r="87" spans="2:4" x14ac:dyDescent="0.25">
      <c r="B87" s="4"/>
      <c r="C87" s="76"/>
      <c r="D87" s="4"/>
    </row>
    <row r="88" spans="2:4" x14ac:dyDescent="0.25">
      <c r="B88" s="4"/>
      <c r="C88" s="81"/>
      <c r="D88" s="75"/>
    </row>
    <row r="89" spans="2:4" x14ac:dyDescent="0.25">
      <c r="B89" s="4"/>
      <c r="C89" s="81"/>
      <c r="D89" s="75"/>
    </row>
    <row r="90" spans="2:4" x14ac:dyDescent="0.25">
      <c r="B90" s="4"/>
      <c r="C90" s="76"/>
      <c r="D90" s="4"/>
    </row>
    <row r="91" spans="2:4" x14ac:dyDescent="0.25">
      <c r="B91" s="4"/>
      <c r="C91" s="81"/>
      <c r="D91" s="75"/>
    </row>
    <row r="92" spans="2:4" x14ac:dyDescent="0.25">
      <c r="B92" s="4"/>
      <c r="C92" s="81"/>
      <c r="D92" s="75"/>
    </row>
    <row r="93" spans="2:4" x14ac:dyDescent="0.25">
      <c r="B93" s="4"/>
      <c r="C93" s="76"/>
      <c r="D93" s="4"/>
    </row>
    <row r="94" spans="2:4" x14ac:dyDescent="0.25">
      <c r="B94" s="4"/>
      <c r="C94" s="81"/>
      <c r="D94" s="75"/>
    </row>
    <row r="95" spans="2:4" x14ac:dyDescent="0.25">
      <c r="B95" s="4"/>
      <c r="C95" s="81"/>
      <c r="D95" s="75"/>
    </row>
    <row r="96" spans="2:4" x14ac:dyDescent="0.25">
      <c r="B96" s="4"/>
      <c r="C96" s="76"/>
      <c r="D96" s="4"/>
    </row>
    <row r="97" spans="2:4" x14ac:dyDescent="0.25">
      <c r="B97" s="4"/>
      <c r="C97" s="81"/>
      <c r="D97" s="75"/>
    </row>
    <row r="98" spans="2:4" x14ac:dyDescent="0.25">
      <c r="B98" s="4"/>
      <c r="C98" s="81"/>
      <c r="D98" s="75"/>
    </row>
    <row r="99" spans="2:4" x14ac:dyDescent="0.25">
      <c r="B99" s="4"/>
      <c r="C99" s="76"/>
      <c r="D99" s="4"/>
    </row>
    <row r="100" spans="2:4" x14ac:dyDescent="0.25">
      <c r="B100" s="4"/>
      <c r="C100" s="81"/>
      <c r="D100" s="75"/>
    </row>
    <row r="101" spans="2:4" x14ac:dyDescent="0.25">
      <c r="B101" s="4"/>
      <c r="C101" s="81"/>
      <c r="D101" s="75"/>
    </row>
    <row r="102" spans="2:4" x14ac:dyDescent="0.25">
      <c r="B102" s="4"/>
      <c r="C102" s="76"/>
      <c r="D102" s="4"/>
    </row>
    <row r="103" spans="2:4" x14ac:dyDescent="0.25">
      <c r="B103" s="4"/>
      <c r="C103" s="81"/>
      <c r="D103" s="75"/>
    </row>
    <row r="104" spans="2:4" x14ac:dyDescent="0.25">
      <c r="B104" s="4"/>
      <c r="C104" s="81"/>
      <c r="D104" s="75"/>
    </row>
    <row r="105" spans="2:4" x14ac:dyDescent="0.25">
      <c r="B105" s="4"/>
      <c r="C105" s="76"/>
      <c r="D105" s="4"/>
    </row>
    <row r="106" spans="2:4" x14ac:dyDescent="0.25">
      <c r="B106" s="4"/>
      <c r="C106" s="81"/>
      <c r="D106" s="75"/>
    </row>
    <row r="107" spans="2:4" x14ac:dyDescent="0.25">
      <c r="B107" s="4"/>
      <c r="C107" s="81"/>
      <c r="D107" s="75"/>
    </row>
    <row r="108" spans="2:4" x14ac:dyDescent="0.25">
      <c r="B108" s="4"/>
      <c r="C108" s="76"/>
      <c r="D108" s="4"/>
    </row>
    <row r="109" spans="2:4" x14ac:dyDescent="0.25">
      <c r="B109" s="4"/>
      <c r="C109" s="81"/>
      <c r="D109" s="75"/>
    </row>
    <row r="110" spans="2:4" x14ac:dyDescent="0.25">
      <c r="B110" s="4"/>
      <c r="C110" s="81"/>
      <c r="D110" s="75"/>
    </row>
    <row r="111" spans="2:4" x14ac:dyDescent="0.25">
      <c r="B111" s="4"/>
      <c r="C111" s="76"/>
      <c r="D111" s="4"/>
    </row>
    <row r="112" spans="2:4" x14ac:dyDescent="0.25">
      <c r="B112" s="4"/>
      <c r="C112" s="81"/>
      <c r="D112" s="75"/>
    </row>
    <row r="113" spans="2:4" x14ac:dyDescent="0.25">
      <c r="B113" s="4"/>
      <c r="C113" s="81"/>
      <c r="D113" s="75"/>
    </row>
    <row r="114" spans="2:4" x14ac:dyDescent="0.25">
      <c r="B114" s="4"/>
      <c r="C114" s="76"/>
      <c r="D114" s="4"/>
    </row>
    <row r="115" spans="2:4" x14ac:dyDescent="0.25">
      <c r="B115" s="4"/>
      <c r="C115" s="81"/>
      <c r="D115" s="75"/>
    </row>
    <row r="116" spans="2:4" x14ac:dyDescent="0.25">
      <c r="B116" s="4"/>
      <c r="C116" s="81"/>
      <c r="D116" s="75"/>
    </row>
    <row r="117" spans="2:4" x14ac:dyDescent="0.25">
      <c r="B117" s="4"/>
      <c r="C117" s="76"/>
      <c r="D117" s="4"/>
    </row>
    <row r="118" spans="2:4" x14ac:dyDescent="0.25">
      <c r="B118" s="4"/>
      <c r="C118" s="81"/>
      <c r="D118" s="75"/>
    </row>
    <row r="119" spans="2:4" x14ac:dyDescent="0.25">
      <c r="B119" s="4"/>
      <c r="C119" s="81"/>
      <c r="D119" s="75"/>
    </row>
    <row r="120" spans="2:4" x14ac:dyDescent="0.25">
      <c r="B120" s="4"/>
      <c r="C120" s="76"/>
      <c r="D120" s="4"/>
    </row>
    <row r="121" spans="2:4" x14ac:dyDescent="0.25">
      <c r="B121" s="4"/>
      <c r="C121" s="81"/>
      <c r="D121" s="75"/>
    </row>
    <row r="122" spans="2:4" x14ac:dyDescent="0.25">
      <c r="B122" s="4"/>
      <c r="C122" s="81"/>
      <c r="D122" s="75"/>
    </row>
    <row r="123" spans="2:4" x14ac:dyDescent="0.25">
      <c r="B123" s="4"/>
      <c r="C123" s="76"/>
      <c r="D123" s="4"/>
    </row>
    <row r="124" spans="2:4" x14ac:dyDescent="0.25">
      <c r="B124" s="4"/>
      <c r="C124" s="81"/>
      <c r="D124" s="75"/>
    </row>
    <row r="125" spans="2:4" x14ac:dyDescent="0.25">
      <c r="B125" s="4"/>
      <c r="C125" s="81"/>
      <c r="D125" s="75"/>
    </row>
    <row r="126" spans="2:4" x14ac:dyDescent="0.25">
      <c r="B126" s="4"/>
      <c r="C126" s="76"/>
      <c r="D126" s="4"/>
    </row>
    <row r="127" spans="2:4" x14ac:dyDescent="0.25">
      <c r="B127" s="4"/>
      <c r="C127" s="81"/>
      <c r="D127" s="75"/>
    </row>
    <row r="128" spans="2:4" x14ac:dyDescent="0.25">
      <c r="B128" s="4"/>
      <c r="C128" s="81"/>
      <c r="D128" s="75"/>
    </row>
    <row r="129" spans="2:4" x14ac:dyDescent="0.25">
      <c r="B129" s="4"/>
      <c r="C129" s="76"/>
      <c r="D129" s="4"/>
    </row>
    <row r="130" spans="2:4" x14ac:dyDescent="0.25">
      <c r="B130" s="4"/>
      <c r="C130" s="81"/>
      <c r="D130" s="75"/>
    </row>
    <row r="131" spans="2:4" x14ac:dyDescent="0.25">
      <c r="B131" s="4"/>
      <c r="C131" s="81"/>
      <c r="D131" s="75"/>
    </row>
    <row r="132" spans="2:4" x14ac:dyDescent="0.25">
      <c r="B132" s="4"/>
      <c r="C132" s="76"/>
      <c r="D132" s="4"/>
    </row>
    <row r="133" spans="2:4" x14ac:dyDescent="0.25">
      <c r="B133" s="4"/>
      <c r="C133" s="81"/>
      <c r="D133" s="75"/>
    </row>
    <row r="134" spans="2:4" x14ac:dyDescent="0.25">
      <c r="B134" s="4"/>
      <c r="C134" s="81"/>
      <c r="D134" s="75"/>
    </row>
    <row r="135" spans="2:4" x14ac:dyDescent="0.25">
      <c r="B135" s="4"/>
      <c r="C135" s="76"/>
      <c r="D135" s="4"/>
    </row>
    <row r="136" spans="2:4" x14ac:dyDescent="0.25">
      <c r="B136" s="4"/>
      <c r="C136" s="81"/>
      <c r="D136" s="75"/>
    </row>
    <row r="137" spans="2:4" x14ac:dyDescent="0.25">
      <c r="B137" s="4"/>
      <c r="C137" s="81"/>
      <c r="D137" s="75"/>
    </row>
    <row r="138" spans="2:4" x14ac:dyDescent="0.25">
      <c r="B138" s="4"/>
      <c r="C138" s="76"/>
      <c r="D138" s="4"/>
    </row>
    <row r="139" spans="2:4" x14ac:dyDescent="0.25">
      <c r="B139" s="4"/>
      <c r="C139" s="81"/>
      <c r="D139" s="75"/>
    </row>
    <row r="140" spans="2:4" x14ac:dyDescent="0.25">
      <c r="B140" s="4"/>
      <c r="C140" s="81"/>
      <c r="D140" s="75"/>
    </row>
    <row r="141" spans="2:4" x14ac:dyDescent="0.25">
      <c r="B141" s="4"/>
      <c r="C141" s="76"/>
      <c r="D141" s="4"/>
    </row>
    <row r="142" spans="2:4" x14ac:dyDescent="0.25">
      <c r="B142" s="4"/>
      <c r="C142" s="81"/>
      <c r="D142" s="75"/>
    </row>
    <row r="143" spans="2:4" x14ac:dyDescent="0.25">
      <c r="B143" s="4"/>
      <c r="C143" s="81"/>
      <c r="D143" s="75"/>
    </row>
    <row r="144" spans="2:4" x14ac:dyDescent="0.25">
      <c r="B144" s="4"/>
      <c r="C144" s="76"/>
      <c r="D144" s="4"/>
    </row>
    <row r="145" spans="2:4" x14ac:dyDescent="0.25">
      <c r="B145" s="4"/>
      <c r="C145" s="81"/>
      <c r="D145" s="75"/>
    </row>
    <row r="146" spans="2:4" x14ac:dyDescent="0.25">
      <c r="B146" s="4"/>
      <c r="C146" s="81"/>
      <c r="D146" s="75"/>
    </row>
    <row r="147" spans="2:4" x14ac:dyDescent="0.25">
      <c r="B147" s="4"/>
      <c r="C147" s="76"/>
      <c r="D147" s="4"/>
    </row>
    <row r="148" spans="2:4" x14ac:dyDescent="0.25">
      <c r="B148" s="4"/>
      <c r="C148" s="81"/>
      <c r="D148" s="75"/>
    </row>
    <row r="149" spans="2:4" x14ac:dyDescent="0.25">
      <c r="B149" s="4"/>
      <c r="C149" s="81"/>
      <c r="D149" s="75"/>
    </row>
    <row r="150" spans="2:4" x14ac:dyDescent="0.25">
      <c r="B150" s="4"/>
      <c r="C150" s="76"/>
      <c r="D150" s="4"/>
    </row>
    <row r="151" spans="2:4" x14ac:dyDescent="0.25">
      <c r="B151" s="4"/>
      <c r="C151" s="81"/>
      <c r="D151" s="75"/>
    </row>
    <row r="152" spans="2:4" x14ac:dyDescent="0.25">
      <c r="B152" s="4"/>
      <c r="C152" s="81"/>
      <c r="D152" s="75"/>
    </row>
    <row r="153" spans="2:4" x14ac:dyDescent="0.25">
      <c r="B153" s="4"/>
      <c r="C153" s="76"/>
      <c r="D153" s="4"/>
    </row>
    <row r="154" spans="2:4" x14ac:dyDescent="0.25">
      <c r="B154" s="4"/>
      <c r="C154" s="81"/>
      <c r="D154" s="75"/>
    </row>
    <row r="155" spans="2:4" x14ac:dyDescent="0.25">
      <c r="B155" s="4"/>
      <c r="C155" s="81"/>
      <c r="D155" s="75"/>
    </row>
    <row r="156" spans="2:4" x14ac:dyDescent="0.25">
      <c r="B156" s="4"/>
      <c r="C156" s="76"/>
      <c r="D156" s="4"/>
    </row>
    <row r="157" spans="2:4" x14ac:dyDescent="0.25">
      <c r="B157" s="4"/>
      <c r="C157" s="81"/>
      <c r="D157" s="75"/>
    </row>
    <row r="158" spans="2:4" x14ac:dyDescent="0.25">
      <c r="B158" s="4"/>
      <c r="C158" s="81"/>
      <c r="D158" s="75"/>
    </row>
    <row r="159" spans="2:4" x14ac:dyDescent="0.25">
      <c r="B159" s="4"/>
      <c r="C159" s="76"/>
      <c r="D159" s="4"/>
    </row>
    <row r="160" spans="2:4" x14ac:dyDescent="0.25">
      <c r="B160" s="4"/>
      <c r="C160" s="81"/>
      <c r="D160" s="75"/>
    </row>
    <row r="161" spans="2:4" x14ac:dyDescent="0.25">
      <c r="B161" s="4"/>
      <c r="C161" s="81"/>
      <c r="D161" s="75"/>
    </row>
    <row r="162" spans="2:4" x14ac:dyDescent="0.25">
      <c r="B162" s="4"/>
      <c r="C162" s="76"/>
      <c r="D162" s="4"/>
    </row>
    <row r="163" spans="2:4" x14ac:dyDescent="0.25">
      <c r="B163" s="4"/>
      <c r="C163" s="81"/>
      <c r="D163" s="75"/>
    </row>
    <row r="164" spans="2:4" x14ac:dyDescent="0.25">
      <c r="B164" s="4"/>
      <c r="C164" s="81"/>
      <c r="D164" s="75"/>
    </row>
    <row r="165" spans="2:4" x14ac:dyDescent="0.25">
      <c r="B165" s="4"/>
      <c r="C165" s="76"/>
      <c r="D165" s="4"/>
    </row>
    <row r="166" spans="2:4" x14ac:dyDescent="0.25">
      <c r="B166" s="4"/>
      <c r="C166" s="81"/>
      <c r="D166" s="75"/>
    </row>
    <row r="167" spans="2:4" x14ac:dyDescent="0.25">
      <c r="B167" s="4"/>
      <c r="C167" s="81"/>
      <c r="D167" s="75"/>
    </row>
    <row r="168" spans="2:4" x14ac:dyDescent="0.25">
      <c r="B168" s="4"/>
      <c r="C168" s="76"/>
      <c r="D168" s="4"/>
    </row>
    <row r="169" spans="2:4" x14ac:dyDescent="0.25">
      <c r="B169" s="4"/>
      <c r="C169" s="81"/>
      <c r="D169" s="75"/>
    </row>
    <row r="170" spans="2:4" x14ac:dyDescent="0.25">
      <c r="B170" s="4"/>
      <c r="C170" s="81"/>
      <c r="D170" s="75"/>
    </row>
    <row r="171" spans="2:4" x14ac:dyDescent="0.25">
      <c r="B171" s="4"/>
      <c r="C171" s="76"/>
      <c r="D171" s="4"/>
    </row>
    <row r="172" spans="2:4" x14ac:dyDescent="0.25">
      <c r="B172" s="4"/>
      <c r="C172" s="81"/>
      <c r="D172" s="75"/>
    </row>
    <row r="173" spans="2:4" x14ac:dyDescent="0.25">
      <c r="B173" s="4"/>
      <c r="C173" s="81"/>
      <c r="D173" s="75"/>
    </row>
    <row r="174" spans="2:4" x14ac:dyDescent="0.25">
      <c r="B174" s="4"/>
      <c r="C174" s="76"/>
      <c r="D174" s="4"/>
    </row>
    <row r="175" spans="2:4" x14ac:dyDescent="0.25">
      <c r="B175" s="4"/>
      <c r="C175" s="81"/>
      <c r="D175" s="75"/>
    </row>
    <row r="176" spans="2:4" x14ac:dyDescent="0.25">
      <c r="B176" s="4"/>
      <c r="C176" s="81"/>
      <c r="D176" s="75"/>
    </row>
    <row r="177" spans="2:4" x14ac:dyDescent="0.25">
      <c r="B177" s="4"/>
      <c r="C177" s="76"/>
      <c r="D177" s="4"/>
    </row>
    <row r="178" spans="2:4" x14ac:dyDescent="0.25">
      <c r="B178" s="4"/>
      <c r="C178" s="81"/>
      <c r="D178" s="75"/>
    </row>
    <row r="179" spans="2:4" x14ac:dyDescent="0.25">
      <c r="B179" s="4"/>
      <c r="C179" s="81"/>
      <c r="D179" s="75"/>
    </row>
    <row r="180" spans="2:4" x14ac:dyDescent="0.25">
      <c r="B180" s="4"/>
      <c r="C180" s="76"/>
      <c r="D180" s="4"/>
    </row>
    <row r="181" spans="2:4" x14ac:dyDescent="0.25">
      <c r="B181" s="4"/>
      <c r="C181" s="81"/>
      <c r="D181" s="75"/>
    </row>
    <row r="182" spans="2:4" x14ac:dyDescent="0.25">
      <c r="B182" s="4"/>
      <c r="C182" s="81"/>
      <c r="D182" s="75"/>
    </row>
    <row r="183" spans="2:4" x14ac:dyDescent="0.25">
      <c r="B183" s="4"/>
      <c r="C183" s="76"/>
      <c r="D183" s="4"/>
    </row>
    <row r="184" spans="2:4" x14ac:dyDescent="0.25">
      <c r="B184" s="4"/>
      <c r="C184" s="81"/>
      <c r="D184" s="75"/>
    </row>
    <row r="185" spans="2:4" x14ac:dyDescent="0.25">
      <c r="B185" s="4"/>
      <c r="C185" s="81"/>
      <c r="D185" s="75"/>
    </row>
    <row r="186" spans="2:4" x14ac:dyDescent="0.25">
      <c r="B186" s="4"/>
      <c r="C186" s="76"/>
      <c r="D186" s="4"/>
    </row>
    <row r="187" spans="2:4" x14ac:dyDescent="0.25">
      <c r="B187" s="4"/>
      <c r="C187" s="81"/>
      <c r="D187" s="75"/>
    </row>
    <row r="188" spans="2:4" x14ac:dyDescent="0.25">
      <c r="B188" s="4"/>
      <c r="C188" s="81"/>
      <c r="D188" s="75"/>
    </row>
    <row r="189" spans="2:4" x14ac:dyDescent="0.25">
      <c r="B189" s="4"/>
      <c r="C189" s="76"/>
      <c r="D189" s="4"/>
    </row>
    <row r="190" spans="2:4" x14ac:dyDescent="0.25">
      <c r="B190" s="4"/>
      <c r="C190" s="81"/>
      <c r="D190" s="75"/>
    </row>
    <row r="191" spans="2:4" x14ac:dyDescent="0.25">
      <c r="B191" s="4"/>
      <c r="C191" s="81"/>
      <c r="D191" s="75"/>
    </row>
    <row r="192" spans="2:4" x14ac:dyDescent="0.25">
      <c r="B192" s="4"/>
      <c r="C192" s="76"/>
      <c r="D192" s="4"/>
    </row>
    <row r="193" spans="2:4" x14ac:dyDescent="0.25">
      <c r="B193" s="4"/>
      <c r="C193" s="81"/>
      <c r="D193" s="75"/>
    </row>
    <row r="194" spans="2:4" x14ac:dyDescent="0.25">
      <c r="B194" s="4"/>
      <c r="C194" s="81"/>
      <c r="D194" s="75"/>
    </row>
    <row r="195" spans="2:4" x14ac:dyDescent="0.25">
      <c r="B195" s="4"/>
      <c r="C195" s="76"/>
      <c r="D195" s="4"/>
    </row>
    <row r="196" spans="2:4" x14ac:dyDescent="0.25">
      <c r="B196" s="4"/>
      <c r="C196" s="81"/>
      <c r="D196" s="75"/>
    </row>
    <row r="197" spans="2:4" x14ac:dyDescent="0.25">
      <c r="B197" s="4"/>
      <c r="C197" s="81"/>
      <c r="D197" s="75"/>
    </row>
    <row r="198" spans="2:4" x14ac:dyDescent="0.25">
      <c r="B198" s="4"/>
      <c r="C198" s="76"/>
      <c r="D198" s="4"/>
    </row>
    <row r="199" spans="2:4" x14ac:dyDescent="0.25">
      <c r="B199" s="4"/>
      <c r="C199" s="81"/>
      <c r="D199" s="75"/>
    </row>
    <row r="200" spans="2:4" x14ac:dyDescent="0.25">
      <c r="B200" s="4"/>
      <c r="C200" s="81"/>
      <c r="D200" s="75"/>
    </row>
    <row r="201" spans="2:4" x14ac:dyDescent="0.25">
      <c r="B201" s="4"/>
      <c r="C201" s="76"/>
      <c r="D201" s="4"/>
    </row>
    <row r="202" spans="2:4" x14ac:dyDescent="0.25">
      <c r="B202" s="4"/>
      <c r="C202" s="81"/>
      <c r="D202" s="75"/>
    </row>
    <row r="203" spans="2:4" x14ac:dyDescent="0.25">
      <c r="B203" s="4"/>
      <c r="C203" s="81"/>
      <c r="D203" s="75"/>
    </row>
    <row r="204" spans="2:4" x14ac:dyDescent="0.25">
      <c r="B204" s="4"/>
      <c r="C204" s="76"/>
      <c r="D204" s="4"/>
    </row>
    <row r="205" spans="2:4" x14ac:dyDescent="0.25">
      <c r="B205" s="4"/>
      <c r="C205" s="81"/>
      <c r="D205" s="75"/>
    </row>
    <row r="206" spans="2:4" x14ac:dyDescent="0.25">
      <c r="B206" s="4"/>
      <c r="C206" s="81"/>
      <c r="D206" s="75"/>
    </row>
    <row r="207" spans="2:4" x14ac:dyDescent="0.25">
      <c r="B207" s="4"/>
      <c r="C207" s="76"/>
      <c r="D207" s="4"/>
    </row>
    <row r="208" spans="2:4" x14ac:dyDescent="0.25">
      <c r="B208" s="4"/>
      <c r="C208" s="81"/>
      <c r="D208" s="75"/>
    </row>
    <row r="209" spans="2:4" x14ac:dyDescent="0.25">
      <c r="B209" s="4"/>
      <c r="C209" s="81"/>
      <c r="D209" s="75"/>
    </row>
    <row r="210" spans="2:4" x14ac:dyDescent="0.25">
      <c r="B210" s="4"/>
      <c r="C210" s="76"/>
      <c r="D210" s="4"/>
    </row>
    <row r="211" spans="2:4" x14ac:dyDescent="0.25">
      <c r="B211" s="4"/>
      <c r="C211" s="81"/>
      <c r="D211" s="75"/>
    </row>
    <row r="212" spans="2:4" x14ac:dyDescent="0.25">
      <c r="B212" s="4"/>
      <c r="C212" s="81"/>
      <c r="D212" s="75"/>
    </row>
    <row r="213" spans="2:4" x14ac:dyDescent="0.25">
      <c r="B213" s="4"/>
      <c r="C213" s="76"/>
      <c r="D213" s="4"/>
    </row>
    <row r="214" spans="2:4" x14ac:dyDescent="0.25">
      <c r="B214" s="4"/>
      <c r="C214" s="81"/>
      <c r="D214" s="75"/>
    </row>
    <row r="215" spans="2:4" x14ac:dyDescent="0.25">
      <c r="B215" s="4"/>
      <c r="C215" s="81"/>
      <c r="D215" s="75"/>
    </row>
    <row r="216" spans="2:4" x14ac:dyDescent="0.25">
      <c r="B216" s="4"/>
      <c r="C216" s="76"/>
      <c r="D216" s="4"/>
    </row>
    <row r="217" spans="2:4" x14ac:dyDescent="0.25">
      <c r="B217" s="4"/>
      <c r="C217" s="81"/>
      <c r="D217" s="75"/>
    </row>
    <row r="218" spans="2:4" x14ac:dyDescent="0.25">
      <c r="B218" s="4"/>
      <c r="C218" s="81"/>
      <c r="D218" s="75"/>
    </row>
    <row r="219" spans="2:4" x14ac:dyDescent="0.25">
      <c r="B219" s="4"/>
      <c r="C219" s="76"/>
      <c r="D219" s="4"/>
    </row>
    <row r="220" spans="2:4" x14ac:dyDescent="0.25">
      <c r="B220" s="4"/>
      <c r="C220" s="81"/>
      <c r="D220" s="75"/>
    </row>
    <row r="221" spans="2:4" x14ac:dyDescent="0.25">
      <c r="B221" s="4"/>
      <c r="C221" s="81"/>
      <c r="D221" s="75"/>
    </row>
    <row r="222" spans="2:4" x14ac:dyDescent="0.25">
      <c r="B222" s="4"/>
      <c r="C222" s="76"/>
      <c r="D222" s="4"/>
    </row>
    <row r="223" spans="2:4" x14ac:dyDescent="0.25">
      <c r="B223" s="4"/>
      <c r="C223" s="81"/>
      <c r="D223" s="75"/>
    </row>
    <row r="224" spans="2:4" x14ac:dyDescent="0.25">
      <c r="B224" s="4"/>
      <c r="C224" s="81"/>
      <c r="D224" s="75"/>
    </row>
    <row r="225" spans="2:4" x14ac:dyDescent="0.25">
      <c r="B225" s="4"/>
      <c r="C225" s="76"/>
      <c r="D225" s="4"/>
    </row>
    <row r="226" spans="2:4" x14ac:dyDescent="0.25">
      <c r="B226" s="4"/>
      <c r="C226" s="81"/>
      <c r="D226" s="75"/>
    </row>
    <row r="227" spans="2:4" x14ac:dyDescent="0.25">
      <c r="B227" s="4"/>
      <c r="C227" s="81"/>
      <c r="D227" s="75"/>
    </row>
    <row r="228" spans="2:4" x14ac:dyDescent="0.25">
      <c r="B228" s="4"/>
      <c r="C228" s="76"/>
      <c r="D228" s="4"/>
    </row>
    <row r="229" spans="2:4" x14ac:dyDescent="0.25">
      <c r="B229" s="4"/>
      <c r="C229" s="81"/>
      <c r="D229" s="75"/>
    </row>
    <row r="230" spans="2:4" x14ac:dyDescent="0.25">
      <c r="B230" s="4"/>
      <c r="C230" s="81"/>
      <c r="D230" s="75"/>
    </row>
    <row r="231" spans="2:4" x14ac:dyDescent="0.25">
      <c r="B231" s="4"/>
      <c r="C231" s="76"/>
      <c r="D231" s="4"/>
    </row>
    <row r="232" spans="2:4" x14ac:dyDescent="0.25">
      <c r="B232" s="4"/>
      <c r="C232" s="81"/>
      <c r="D232" s="75"/>
    </row>
    <row r="233" spans="2:4" x14ac:dyDescent="0.25">
      <c r="B233" s="4"/>
      <c r="C233" s="81"/>
      <c r="D233" s="75"/>
    </row>
    <row r="234" spans="2:4" x14ac:dyDescent="0.25">
      <c r="B234" s="4"/>
      <c r="C234" s="76"/>
      <c r="D234" s="4"/>
    </row>
    <row r="235" spans="2:4" x14ac:dyDescent="0.25">
      <c r="B235" s="4"/>
      <c r="C235" s="81"/>
      <c r="D235" s="75"/>
    </row>
    <row r="236" spans="2:4" x14ac:dyDescent="0.25">
      <c r="B236" s="4"/>
      <c r="C236" s="81"/>
      <c r="D236" s="75"/>
    </row>
    <row r="237" spans="2:4" x14ac:dyDescent="0.25">
      <c r="B237" s="4"/>
      <c r="C237" s="76"/>
      <c r="D237" s="4"/>
    </row>
    <row r="238" spans="2:4" x14ac:dyDescent="0.25">
      <c r="B238" s="4"/>
      <c r="C238" s="81"/>
      <c r="D238" s="75"/>
    </row>
    <row r="239" spans="2:4" x14ac:dyDescent="0.25">
      <c r="B239" s="4"/>
      <c r="C239" s="81"/>
      <c r="D239" s="75"/>
    </row>
    <row r="240" spans="2:4" x14ac:dyDescent="0.25">
      <c r="B240" s="4"/>
      <c r="C240" s="76"/>
      <c r="D240" s="4"/>
    </row>
    <row r="241" spans="2:4" x14ac:dyDescent="0.25">
      <c r="B241" s="4"/>
      <c r="C241" s="81"/>
      <c r="D241" s="75"/>
    </row>
    <row r="242" spans="2:4" x14ac:dyDescent="0.25">
      <c r="B242" s="4"/>
      <c r="C242" s="81"/>
      <c r="D242" s="75"/>
    </row>
    <row r="243" spans="2:4" x14ac:dyDescent="0.25">
      <c r="B243" s="4"/>
      <c r="C243" s="76"/>
      <c r="D243" s="4"/>
    </row>
    <row r="244" spans="2:4" x14ac:dyDescent="0.25">
      <c r="B244" s="4"/>
      <c r="C244" s="81"/>
      <c r="D244" s="75"/>
    </row>
    <row r="245" spans="2:4" x14ac:dyDescent="0.25">
      <c r="B245" s="4"/>
      <c r="C245" s="81"/>
      <c r="D245" s="75"/>
    </row>
    <row r="246" spans="2:4" x14ac:dyDescent="0.25">
      <c r="B246" s="4"/>
      <c r="C246" s="76"/>
      <c r="D246" s="4"/>
    </row>
    <row r="247" spans="2:4" x14ac:dyDescent="0.25">
      <c r="B247" s="4"/>
      <c r="C247" s="81"/>
      <c r="D247" s="75"/>
    </row>
    <row r="248" spans="2:4" x14ac:dyDescent="0.25">
      <c r="B248" s="4"/>
      <c r="C248" s="81"/>
      <c r="D248" s="75"/>
    </row>
    <row r="249" spans="2:4" x14ac:dyDescent="0.25">
      <c r="B249" s="4"/>
      <c r="C249" s="76"/>
      <c r="D249" s="4"/>
    </row>
    <row r="250" spans="2:4" x14ac:dyDescent="0.25">
      <c r="B250" s="4"/>
      <c r="C250" s="81"/>
      <c r="D250" s="75"/>
    </row>
    <row r="251" spans="2:4" x14ac:dyDescent="0.25">
      <c r="B251" s="4"/>
      <c r="C251" s="81"/>
      <c r="D251" s="75"/>
    </row>
    <row r="252" spans="2:4" x14ac:dyDescent="0.25">
      <c r="B252" s="4"/>
      <c r="C252" s="76"/>
      <c r="D252" s="4"/>
    </row>
    <row r="253" spans="2:4" x14ac:dyDescent="0.25">
      <c r="B253" s="4"/>
      <c r="C253" s="81"/>
      <c r="D253" s="75"/>
    </row>
    <row r="254" spans="2:4" x14ac:dyDescent="0.25">
      <c r="B254" s="4"/>
      <c r="C254" s="81"/>
      <c r="D254" s="75"/>
    </row>
    <row r="255" spans="2:4" x14ac:dyDescent="0.25">
      <c r="B255" s="4"/>
      <c r="C255" s="76"/>
      <c r="D255" s="4"/>
    </row>
    <row r="256" spans="2:4" x14ac:dyDescent="0.25">
      <c r="B256" s="4"/>
      <c r="C256" s="81"/>
      <c r="D256" s="75"/>
    </row>
    <row r="257" spans="2:4" x14ac:dyDescent="0.25">
      <c r="B257" s="4"/>
      <c r="C257" s="81"/>
      <c r="D257" s="75"/>
    </row>
    <row r="258" spans="2:4" x14ac:dyDescent="0.25">
      <c r="B258" s="4"/>
      <c r="C258" s="76"/>
      <c r="D258" s="4"/>
    </row>
    <row r="259" spans="2:4" x14ac:dyDescent="0.25">
      <c r="B259" s="4"/>
      <c r="C259" s="81"/>
      <c r="D259" s="75"/>
    </row>
    <row r="260" spans="2:4" x14ac:dyDescent="0.25">
      <c r="B260" s="4"/>
      <c r="C260" s="81"/>
      <c r="D260" s="75"/>
    </row>
    <row r="261" spans="2:4" x14ac:dyDescent="0.25">
      <c r="B261" s="4"/>
      <c r="C261" s="76"/>
      <c r="D261" s="4"/>
    </row>
    <row r="262" spans="2:4" x14ac:dyDescent="0.25">
      <c r="B262" s="4"/>
      <c r="C262" s="81"/>
      <c r="D262" s="75"/>
    </row>
    <row r="263" spans="2:4" x14ac:dyDescent="0.25">
      <c r="B263" s="4"/>
      <c r="C263" s="81"/>
      <c r="D263" s="75"/>
    </row>
    <row r="264" spans="2:4" x14ac:dyDescent="0.25">
      <c r="B264" s="4"/>
      <c r="C264" s="76"/>
      <c r="D264" s="4"/>
    </row>
    <row r="265" spans="2:4" x14ac:dyDescent="0.25">
      <c r="B265" s="4"/>
      <c r="C265" s="81"/>
      <c r="D265" s="75"/>
    </row>
    <row r="266" spans="2:4" x14ac:dyDescent="0.25">
      <c r="B266" s="4"/>
      <c r="C266" s="81"/>
      <c r="D266" s="75"/>
    </row>
    <row r="267" spans="2:4" x14ac:dyDescent="0.25">
      <c r="B267" s="4"/>
      <c r="C267" s="76"/>
      <c r="D267" s="4"/>
    </row>
    <row r="268" spans="2:4" x14ac:dyDescent="0.25">
      <c r="B268" s="4"/>
      <c r="C268" s="81"/>
      <c r="D268" s="75"/>
    </row>
    <row r="269" spans="2:4" x14ac:dyDescent="0.25">
      <c r="B269" s="4"/>
      <c r="C269" s="81"/>
      <c r="D269" s="75"/>
    </row>
    <row r="270" spans="2:4" x14ac:dyDescent="0.25">
      <c r="B270" s="4"/>
      <c r="C270" s="76"/>
      <c r="D270" s="4"/>
    </row>
    <row r="271" spans="2:4" x14ac:dyDescent="0.25">
      <c r="B271" s="4"/>
      <c r="C271" s="81"/>
      <c r="D271" s="75"/>
    </row>
    <row r="272" spans="2:4" x14ac:dyDescent="0.25">
      <c r="B272" s="4"/>
      <c r="C272" s="81"/>
      <c r="D272" s="75"/>
    </row>
    <row r="273" spans="2:4" x14ac:dyDescent="0.25">
      <c r="B273" s="4"/>
      <c r="C273" s="76"/>
      <c r="D273" s="4"/>
    </row>
    <row r="274" spans="2:4" x14ac:dyDescent="0.25">
      <c r="B274" s="4"/>
      <c r="C274" s="81"/>
      <c r="D274" s="75"/>
    </row>
    <row r="275" spans="2:4" x14ac:dyDescent="0.25">
      <c r="B275" s="4"/>
      <c r="C275" s="81"/>
      <c r="D275" s="75"/>
    </row>
    <row r="276" spans="2:4" x14ac:dyDescent="0.25">
      <c r="B276" s="4"/>
      <c r="C276" s="76"/>
      <c r="D276" s="4"/>
    </row>
    <row r="277" spans="2:4" x14ac:dyDescent="0.25">
      <c r="B277" s="4"/>
      <c r="C277" s="81"/>
      <c r="D277" s="75"/>
    </row>
    <row r="278" spans="2:4" x14ac:dyDescent="0.25">
      <c r="B278" s="4"/>
      <c r="C278" s="81"/>
      <c r="D278" s="75"/>
    </row>
    <row r="279" spans="2:4" x14ac:dyDescent="0.25">
      <c r="B279" s="4"/>
      <c r="C279" s="76"/>
      <c r="D279" s="4"/>
    </row>
    <row r="280" spans="2:4" x14ac:dyDescent="0.25">
      <c r="B280" s="4"/>
      <c r="C280" s="81"/>
      <c r="D280" s="75"/>
    </row>
    <row r="281" spans="2:4" x14ac:dyDescent="0.25">
      <c r="B281" s="4"/>
      <c r="C281" s="81"/>
      <c r="D281" s="75"/>
    </row>
    <row r="282" spans="2:4" x14ac:dyDescent="0.25">
      <c r="B282" s="4"/>
      <c r="C282" s="76"/>
      <c r="D282" s="4"/>
    </row>
    <row r="283" spans="2:4" x14ac:dyDescent="0.25">
      <c r="B283" s="4"/>
      <c r="C283" s="81"/>
      <c r="D283" s="75"/>
    </row>
    <row r="284" spans="2:4" x14ac:dyDescent="0.25">
      <c r="B284" s="4"/>
      <c r="C284" s="81"/>
      <c r="D284" s="75"/>
    </row>
    <row r="285" spans="2:4" x14ac:dyDescent="0.25">
      <c r="B285" s="4"/>
      <c r="C285" s="76"/>
      <c r="D285" s="4"/>
    </row>
    <row r="286" spans="2:4" x14ac:dyDescent="0.25">
      <c r="B286" s="4"/>
      <c r="C286" s="81"/>
      <c r="D286" s="75"/>
    </row>
    <row r="287" spans="2:4" x14ac:dyDescent="0.25">
      <c r="B287" s="4"/>
      <c r="C287" s="81"/>
      <c r="D287" s="75"/>
    </row>
    <row r="288" spans="2:4" x14ac:dyDescent="0.25">
      <c r="B288" s="4"/>
      <c r="C288" s="76"/>
      <c r="D288" s="4"/>
    </row>
    <row r="289" spans="2:4" x14ac:dyDescent="0.25">
      <c r="B289" s="4"/>
      <c r="C289" s="81"/>
      <c r="D289" s="75"/>
    </row>
    <row r="290" spans="2:4" x14ac:dyDescent="0.25">
      <c r="B290" s="4"/>
      <c r="C290" s="81"/>
      <c r="D290" s="75"/>
    </row>
    <row r="291" spans="2:4" x14ac:dyDescent="0.25">
      <c r="B291" s="4"/>
      <c r="C291" s="76"/>
      <c r="D291" s="4"/>
    </row>
    <row r="292" spans="2:4" x14ac:dyDescent="0.25">
      <c r="B292" s="4"/>
      <c r="C292" s="81"/>
      <c r="D292" s="75"/>
    </row>
    <row r="293" spans="2:4" x14ac:dyDescent="0.25">
      <c r="B293" s="4"/>
      <c r="C293" s="81"/>
      <c r="D293" s="75"/>
    </row>
    <row r="294" spans="2:4" x14ac:dyDescent="0.25">
      <c r="B294" s="4"/>
      <c r="C294" s="76"/>
      <c r="D294" s="4"/>
    </row>
    <row r="295" spans="2:4" x14ac:dyDescent="0.25">
      <c r="B295" s="4"/>
      <c r="C295" s="81"/>
      <c r="D295" s="75"/>
    </row>
    <row r="296" spans="2:4" x14ac:dyDescent="0.25">
      <c r="B296" s="4"/>
      <c r="C296" s="81"/>
      <c r="D296" s="75"/>
    </row>
    <row r="297" spans="2:4" x14ac:dyDescent="0.25">
      <c r="B297" s="4"/>
      <c r="C297" s="76"/>
      <c r="D297" s="4"/>
    </row>
    <row r="298" spans="2:4" x14ac:dyDescent="0.25">
      <c r="B298" s="4"/>
      <c r="C298" s="81"/>
      <c r="D298" s="75"/>
    </row>
    <row r="299" spans="2:4" x14ac:dyDescent="0.25">
      <c r="B299" s="4"/>
      <c r="C299" s="81"/>
      <c r="D299" s="75"/>
    </row>
    <row r="300" spans="2:4" x14ac:dyDescent="0.25">
      <c r="B300" s="4"/>
      <c r="C300" s="76"/>
      <c r="D300" s="4"/>
    </row>
    <row r="301" spans="2:4" x14ac:dyDescent="0.25">
      <c r="B301" s="4"/>
      <c r="C301" s="81"/>
      <c r="D301" s="75"/>
    </row>
    <row r="302" spans="2:4" x14ac:dyDescent="0.25">
      <c r="B302" s="4"/>
      <c r="C302" s="81"/>
      <c r="D302" s="75"/>
    </row>
    <row r="303" spans="2:4" x14ac:dyDescent="0.25">
      <c r="B303" s="4"/>
      <c r="C303" s="76"/>
      <c r="D303" s="4"/>
    </row>
    <row r="304" spans="2:4" x14ac:dyDescent="0.25">
      <c r="B304" s="4"/>
      <c r="C304" s="81"/>
      <c r="D304" s="75"/>
    </row>
    <row r="305" spans="2:4" x14ac:dyDescent="0.25">
      <c r="B305" s="4"/>
      <c r="C305" s="81"/>
      <c r="D305" s="75"/>
    </row>
    <row r="306" spans="2:4" x14ac:dyDescent="0.25">
      <c r="B306" s="4"/>
      <c r="C306" s="76"/>
      <c r="D306" s="4"/>
    </row>
    <row r="307" spans="2:4" x14ac:dyDescent="0.25">
      <c r="B307" s="4"/>
      <c r="C307" s="81"/>
      <c r="D307" s="75"/>
    </row>
    <row r="308" spans="2:4" x14ac:dyDescent="0.25">
      <c r="B308" s="4"/>
      <c r="C308" s="81"/>
      <c r="D308" s="75"/>
    </row>
    <row r="309" spans="2:4" x14ac:dyDescent="0.25">
      <c r="B309" s="4"/>
      <c r="C309" s="76"/>
      <c r="D309" s="4"/>
    </row>
    <row r="310" spans="2:4" x14ac:dyDescent="0.25">
      <c r="B310" s="4"/>
      <c r="C310" s="81"/>
      <c r="D310" s="75"/>
    </row>
    <row r="311" spans="2:4" x14ac:dyDescent="0.25">
      <c r="B311" s="4"/>
      <c r="C311" s="81"/>
      <c r="D311" s="75"/>
    </row>
    <row r="312" spans="2:4" x14ac:dyDescent="0.25">
      <c r="B312" s="4"/>
      <c r="C312" s="76"/>
      <c r="D312" s="4"/>
    </row>
    <row r="313" spans="2:4" x14ac:dyDescent="0.25">
      <c r="B313" s="4"/>
      <c r="C313" s="81"/>
      <c r="D313" s="75"/>
    </row>
    <row r="314" spans="2:4" x14ac:dyDescent="0.25">
      <c r="B314" s="4"/>
      <c r="C314" s="81"/>
      <c r="D314" s="75"/>
    </row>
    <row r="315" spans="2:4" x14ac:dyDescent="0.25">
      <c r="B315" s="4"/>
      <c r="C315" s="76"/>
      <c r="D315" s="4"/>
    </row>
    <row r="316" spans="2:4" x14ac:dyDescent="0.25">
      <c r="B316" s="4"/>
      <c r="C316" s="81"/>
      <c r="D316" s="75"/>
    </row>
    <row r="317" spans="2:4" x14ac:dyDescent="0.25">
      <c r="B317" s="4"/>
      <c r="C317" s="81"/>
      <c r="D317" s="75"/>
    </row>
    <row r="318" spans="2:4" x14ac:dyDescent="0.25">
      <c r="B318" s="4"/>
      <c r="C318" s="76"/>
      <c r="D318" s="4"/>
    </row>
    <row r="319" spans="2:4" x14ac:dyDescent="0.25">
      <c r="B319" s="4"/>
      <c r="C319" s="81"/>
      <c r="D319" s="75"/>
    </row>
    <row r="320" spans="2:4" x14ac:dyDescent="0.25">
      <c r="B320" s="4"/>
      <c r="C320" s="81"/>
      <c r="D320" s="75"/>
    </row>
    <row r="321" spans="2:4" x14ac:dyDescent="0.25">
      <c r="B321" s="4"/>
      <c r="C321" s="76"/>
      <c r="D321" s="4"/>
    </row>
    <row r="322" spans="2:4" x14ac:dyDescent="0.25">
      <c r="B322" s="4"/>
      <c r="C322" s="81"/>
      <c r="D322" s="75"/>
    </row>
    <row r="323" spans="2:4" x14ac:dyDescent="0.25">
      <c r="B323" s="4"/>
      <c r="C323" s="81"/>
      <c r="D323" s="75"/>
    </row>
    <row r="324" spans="2:4" x14ac:dyDescent="0.25">
      <c r="B324" s="4"/>
      <c r="C324" s="76"/>
      <c r="D324" s="4"/>
    </row>
    <row r="325" spans="2:4" x14ac:dyDescent="0.25">
      <c r="B325" s="4"/>
      <c r="C325" s="81"/>
      <c r="D325" s="75"/>
    </row>
    <row r="326" spans="2:4" x14ac:dyDescent="0.25">
      <c r="B326" s="4"/>
      <c r="C326" s="81"/>
      <c r="D326" s="75"/>
    </row>
    <row r="327" spans="2:4" x14ac:dyDescent="0.25">
      <c r="B327" s="4"/>
      <c r="C327" s="76"/>
      <c r="D327" s="4"/>
    </row>
    <row r="328" spans="2:4" x14ac:dyDescent="0.25">
      <c r="B328" s="4"/>
      <c r="C328" s="81"/>
      <c r="D328" s="75"/>
    </row>
    <row r="329" spans="2:4" x14ac:dyDescent="0.25">
      <c r="B329" s="4"/>
      <c r="C329" s="81"/>
      <c r="D329" s="75"/>
    </row>
    <row r="330" spans="2:4" x14ac:dyDescent="0.25">
      <c r="B330" s="4"/>
      <c r="C330" s="76"/>
      <c r="D330" s="4"/>
    </row>
    <row r="331" spans="2:4" x14ac:dyDescent="0.25">
      <c r="B331" s="4"/>
      <c r="C331" s="81"/>
      <c r="D331" s="75"/>
    </row>
    <row r="332" spans="2:4" x14ac:dyDescent="0.25">
      <c r="B332" s="4"/>
      <c r="C332" s="81"/>
      <c r="D332" s="75"/>
    </row>
    <row r="333" spans="2:4" x14ac:dyDescent="0.25">
      <c r="B333" s="4"/>
      <c r="C333" s="76"/>
      <c r="D333" s="4"/>
    </row>
    <row r="334" spans="2:4" x14ac:dyDescent="0.25">
      <c r="B334" s="4"/>
      <c r="C334" s="81"/>
      <c r="D334" s="75"/>
    </row>
    <row r="335" spans="2:4" x14ac:dyDescent="0.25">
      <c r="B335" s="4"/>
      <c r="C335" s="81"/>
      <c r="D335" s="75"/>
    </row>
    <row r="336" spans="2:4" x14ac:dyDescent="0.25">
      <c r="B336" s="4"/>
      <c r="C336" s="76"/>
      <c r="D336" s="4"/>
    </row>
    <row r="337" spans="2:4" x14ac:dyDescent="0.25">
      <c r="B337" s="4"/>
      <c r="C337" s="81"/>
      <c r="D337" s="75"/>
    </row>
    <row r="338" spans="2:4" x14ac:dyDescent="0.25">
      <c r="B338" s="4"/>
      <c r="C338" s="81"/>
      <c r="D338" s="75"/>
    </row>
    <row r="339" spans="2:4" x14ac:dyDescent="0.25">
      <c r="B339" s="4"/>
      <c r="C339" s="76"/>
      <c r="D339" s="4"/>
    </row>
    <row r="340" spans="2:4" x14ac:dyDescent="0.25">
      <c r="B340" s="4"/>
      <c r="C340" s="81"/>
      <c r="D340" s="75"/>
    </row>
    <row r="341" spans="2:4" x14ac:dyDescent="0.25">
      <c r="B341" s="4"/>
      <c r="C341" s="81"/>
      <c r="D341" s="75"/>
    </row>
    <row r="342" spans="2:4" x14ac:dyDescent="0.25">
      <c r="B342" s="4"/>
      <c r="C342" s="76"/>
      <c r="D342" s="4"/>
    </row>
    <row r="343" spans="2:4" x14ac:dyDescent="0.25">
      <c r="B343" s="4"/>
      <c r="C343" s="81"/>
      <c r="D343" s="75"/>
    </row>
    <row r="344" spans="2:4" x14ac:dyDescent="0.25">
      <c r="B344" s="4"/>
      <c r="C344" s="81"/>
      <c r="D344" s="75"/>
    </row>
    <row r="345" spans="2:4" x14ac:dyDescent="0.25">
      <c r="B345" s="4"/>
      <c r="C345" s="76"/>
      <c r="D345" s="4"/>
    </row>
    <row r="346" spans="2:4" x14ac:dyDescent="0.25">
      <c r="B346" s="4"/>
      <c r="C346" s="81"/>
      <c r="D346" s="75"/>
    </row>
    <row r="347" spans="2:4" x14ac:dyDescent="0.25">
      <c r="B347" s="4"/>
      <c r="C347" s="81"/>
      <c r="D347" s="75"/>
    </row>
    <row r="348" spans="2:4" x14ac:dyDescent="0.25">
      <c r="B348" s="4"/>
      <c r="C348" s="76"/>
      <c r="D348" s="4"/>
    </row>
    <row r="349" spans="2:4" x14ac:dyDescent="0.25">
      <c r="B349" s="4"/>
      <c r="C349" s="81"/>
      <c r="D349" s="75"/>
    </row>
    <row r="350" spans="2:4" x14ac:dyDescent="0.25">
      <c r="B350" s="4"/>
      <c r="C350" s="81"/>
      <c r="D350" s="75"/>
    </row>
    <row r="351" spans="2:4" x14ac:dyDescent="0.25">
      <c r="B351" s="4"/>
      <c r="C351" s="76"/>
      <c r="D351" s="4"/>
    </row>
    <row r="352" spans="2:4" x14ac:dyDescent="0.25">
      <c r="B352" s="4"/>
      <c r="C352" s="81"/>
      <c r="D352" s="75"/>
    </row>
    <row r="353" spans="2:4" x14ac:dyDescent="0.25">
      <c r="B353" s="4"/>
      <c r="C353" s="81"/>
      <c r="D353" s="75"/>
    </row>
    <row r="354" spans="2:4" x14ac:dyDescent="0.25">
      <c r="B354" s="4"/>
      <c r="C354" s="76"/>
      <c r="D354" s="4"/>
    </row>
    <row r="355" spans="2:4" x14ac:dyDescent="0.25">
      <c r="B355" s="4"/>
      <c r="C355" s="81"/>
      <c r="D355" s="75"/>
    </row>
    <row r="356" spans="2:4" x14ac:dyDescent="0.25">
      <c r="B356" s="4"/>
      <c r="C356" s="81"/>
      <c r="D356" s="75"/>
    </row>
    <row r="357" spans="2:4" x14ac:dyDescent="0.25">
      <c r="B357" s="4"/>
      <c r="C357" s="76"/>
      <c r="D357" s="4"/>
    </row>
    <row r="358" spans="2:4" x14ac:dyDescent="0.25">
      <c r="B358" s="4"/>
      <c r="C358" s="81"/>
      <c r="D358" s="75"/>
    </row>
    <row r="359" spans="2:4" x14ac:dyDescent="0.25">
      <c r="B359" s="4"/>
      <c r="C359" s="81"/>
      <c r="D359" s="75"/>
    </row>
    <row r="360" spans="2:4" x14ac:dyDescent="0.25">
      <c r="B360" s="4"/>
      <c r="C360" s="76"/>
      <c r="D360" s="4"/>
    </row>
    <row r="361" spans="2:4" x14ac:dyDescent="0.25">
      <c r="B361" s="4"/>
      <c r="C361" s="81"/>
      <c r="D361" s="75"/>
    </row>
    <row r="362" spans="2:4" x14ac:dyDescent="0.25">
      <c r="B362" s="4"/>
      <c r="C362" s="81"/>
      <c r="D362" s="75"/>
    </row>
    <row r="363" spans="2:4" x14ac:dyDescent="0.25">
      <c r="B363" s="4"/>
      <c r="C363" s="76"/>
      <c r="D363" s="4"/>
    </row>
    <row r="364" spans="2:4" x14ac:dyDescent="0.25">
      <c r="B364" s="4"/>
      <c r="C364" s="81"/>
      <c r="D364" s="75"/>
    </row>
    <row r="365" spans="2:4" x14ac:dyDescent="0.25">
      <c r="B365" s="4"/>
      <c r="C365" s="81"/>
      <c r="D365" s="75"/>
    </row>
    <row r="366" spans="2:4" x14ac:dyDescent="0.25">
      <c r="B366" s="4"/>
      <c r="C366" s="76"/>
      <c r="D366" s="4"/>
    </row>
    <row r="367" spans="2:4" x14ac:dyDescent="0.25">
      <c r="B367" s="4"/>
      <c r="C367" s="81"/>
      <c r="D367" s="75"/>
    </row>
    <row r="368" spans="2:4" x14ac:dyDescent="0.25">
      <c r="B368" s="4"/>
      <c r="C368" s="81"/>
      <c r="D368" s="75"/>
    </row>
    <row r="369" spans="2:4" x14ac:dyDescent="0.25">
      <c r="B369" s="4"/>
      <c r="C369" s="76"/>
      <c r="D369" s="4"/>
    </row>
    <row r="370" spans="2:4" x14ac:dyDescent="0.25">
      <c r="B370" s="4"/>
      <c r="C370" s="81"/>
      <c r="D370" s="75"/>
    </row>
    <row r="371" spans="2:4" x14ac:dyDescent="0.25">
      <c r="B371" s="4"/>
      <c r="C371" s="81"/>
      <c r="D371" s="75"/>
    </row>
    <row r="372" spans="2:4" x14ac:dyDescent="0.25">
      <c r="B372" s="4"/>
      <c r="C372" s="76"/>
      <c r="D372" s="4"/>
    </row>
    <row r="373" spans="2:4" x14ac:dyDescent="0.25">
      <c r="B373" s="4"/>
      <c r="C373" s="81"/>
      <c r="D373" s="75"/>
    </row>
    <row r="374" spans="2:4" x14ac:dyDescent="0.25">
      <c r="B374" s="4"/>
      <c r="C374" s="81"/>
      <c r="D374" s="75"/>
    </row>
    <row r="375" spans="2:4" x14ac:dyDescent="0.25">
      <c r="B375" s="4"/>
      <c r="C375" s="76"/>
      <c r="D375" s="4"/>
    </row>
    <row r="376" spans="2:4" x14ac:dyDescent="0.25">
      <c r="B376" s="4"/>
      <c r="C376" s="81"/>
      <c r="D376" s="75"/>
    </row>
    <row r="377" spans="2:4" x14ac:dyDescent="0.25">
      <c r="B377" s="4"/>
      <c r="C377" s="81"/>
      <c r="D377" s="75"/>
    </row>
    <row r="378" spans="2:4" x14ac:dyDescent="0.25">
      <c r="B378" s="4"/>
      <c r="C378" s="76"/>
      <c r="D378" s="4"/>
    </row>
    <row r="379" spans="2:4" x14ac:dyDescent="0.25">
      <c r="B379" s="4"/>
      <c r="C379" s="81"/>
      <c r="D379" s="75"/>
    </row>
    <row r="380" spans="2:4" x14ac:dyDescent="0.25">
      <c r="B380" s="4"/>
      <c r="C380" s="81"/>
      <c r="D380" s="75"/>
    </row>
    <row r="381" spans="2:4" x14ac:dyDescent="0.25">
      <c r="B381" s="4"/>
      <c r="C381" s="76"/>
      <c r="D381" s="4"/>
    </row>
    <row r="382" spans="2:4" x14ac:dyDescent="0.25">
      <c r="B382" s="4"/>
      <c r="C382" s="81"/>
      <c r="D382" s="75"/>
    </row>
    <row r="383" spans="2:4" x14ac:dyDescent="0.25">
      <c r="B383" s="4"/>
      <c r="C383" s="81"/>
      <c r="D383" s="75"/>
    </row>
    <row r="384" spans="2:4" x14ac:dyDescent="0.25">
      <c r="B384" s="4"/>
      <c r="C384" s="76"/>
      <c r="D384" s="4"/>
    </row>
    <row r="385" spans="2:4" x14ac:dyDescent="0.25">
      <c r="B385" s="4"/>
      <c r="C385" s="81"/>
      <c r="D385" s="75"/>
    </row>
    <row r="386" spans="2:4" x14ac:dyDescent="0.25">
      <c r="B386" s="4"/>
      <c r="C386" s="81"/>
      <c r="D386" s="75"/>
    </row>
    <row r="387" spans="2:4" x14ac:dyDescent="0.25">
      <c r="B387" s="4"/>
      <c r="C387" s="76"/>
      <c r="D387" s="4"/>
    </row>
    <row r="388" spans="2:4" x14ac:dyDescent="0.25">
      <c r="B388" s="4"/>
      <c r="C388" s="81"/>
      <c r="D388" s="75"/>
    </row>
    <row r="389" spans="2:4" x14ac:dyDescent="0.25">
      <c r="B389" s="4"/>
      <c r="C389" s="81"/>
      <c r="D389" s="75"/>
    </row>
    <row r="390" spans="2:4" x14ac:dyDescent="0.25">
      <c r="B390" s="4"/>
      <c r="C390" s="76"/>
      <c r="D390" s="4"/>
    </row>
    <row r="391" spans="2:4" x14ac:dyDescent="0.25">
      <c r="B391" s="4"/>
      <c r="C391" s="81"/>
      <c r="D391" s="75"/>
    </row>
    <row r="392" spans="2:4" x14ac:dyDescent="0.25">
      <c r="B392" s="4"/>
      <c r="C392" s="81"/>
      <c r="D392" s="75"/>
    </row>
    <row r="393" spans="2:4" x14ac:dyDescent="0.25">
      <c r="B393" s="4"/>
      <c r="C393" s="76"/>
      <c r="D393" s="4"/>
    </row>
    <row r="394" spans="2:4" x14ac:dyDescent="0.25">
      <c r="B394" s="4"/>
      <c r="C394" s="81"/>
      <c r="D394" s="75"/>
    </row>
    <row r="395" spans="2:4" x14ac:dyDescent="0.25">
      <c r="B395" s="4"/>
      <c r="C395" s="81"/>
      <c r="D395" s="75"/>
    </row>
    <row r="396" spans="2:4" x14ac:dyDescent="0.25">
      <c r="B396" s="4"/>
      <c r="C396" s="76"/>
      <c r="D396" s="4"/>
    </row>
    <row r="397" spans="2:4" x14ac:dyDescent="0.25">
      <c r="B397" s="4"/>
      <c r="C397" s="81"/>
      <c r="D397" s="75"/>
    </row>
    <row r="398" spans="2:4" x14ac:dyDescent="0.25">
      <c r="B398" s="4"/>
      <c r="C398" s="81"/>
      <c r="D398" s="75"/>
    </row>
    <row r="399" spans="2:4" x14ac:dyDescent="0.25">
      <c r="B399" s="4"/>
      <c r="C399" s="76"/>
      <c r="D399" s="4"/>
    </row>
    <row r="400" spans="2:4" x14ac:dyDescent="0.25">
      <c r="B400" s="4"/>
      <c r="C400" s="81"/>
      <c r="D400" s="75"/>
    </row>
    <row r="401" spans="2:4" x14ac:dyDescent="0.25">
      <c r="B401" s="4"/>
      <c r="C401" s="81"/>
      <c r="D401" s="75"/>
    </row>
    <row r="402" spans="2:4" x14ac:dyDescent="0.25">
      <c r="B402" s="4"/>
      <c r="C402" s="76"/>
      <c r="D402" s="4"/>
    </row>
    <row r="403" spans="2:4" x14ac:dyDescent="0.25">
      <c r="B403" s="4"/>
      <c r="C403" s="81"/>
      <c r="D403" s="75"/>
    </row>
    <row r="404" spans="2:4" x14ac:dyDescent="0.25">
      <c r="B404" s="4"/>
      <c r="C404" s="81"/>
      <c r="D404" s="75"/>
    </row>
    <row r="405" spans="2:4" x14ac:dyDescent="0.25">
      <c r="B405" s="4"/>
      <c r="C405" s="76"/>
      <c r="D405" s="4"/>
    </row>
    <row r="406" spans="2:4" x14ac:dyDescent="0.25">
      <c r="B406" s="4"/>
      <c r="C406" s="81"/>
      <c r="D406" s="75"/>
    </row>
    <row r="407" spans="2:4" x14ac:dyDescent="0.25">
      <c r="B407" s="4"/>
      <c r="C407" s="81"/>
      <c r="D407" s="75"/>
    </row>
    <row r="408" spans="2:4" x14ac:dyDescent="0.25">
      <c r="B408" s="4"/>
      <c r="C408" s="76"/>
      <c r="D408" s="4"/>
    </row>
    <row r="409" spans="2:4" x14ac:dyDescent="0.25">
      <c r="B409" s="4"/>
      <c r="C409" s="81"/>
      <c r="D409" s="75"/>
    </row>
    <row r="410" spans="2:4" x14ac:dyDescent="0.25">
      <c r="B410" s="4"/>
      <c r="C410" s="81"/>
      <c r="D410" s="75"/>
    </row>
    <row r="411" spans="2:4" x14ac:dyDescent="0.25">
      <c r="B411" s="4"/>
      <c r="C411" s="76"/>
      <c r="D411" s="4"/>
    </row>
    <row r="412" spans="2:4" x14ac:dyDescent="0.25">
      <c r="B412" s="4"/>
      <c r="C412" s="81"/>
      <c r="D412" s="75"/>
    </row>
    <row r="413" spans="2:4" x14ac:dyDescent="0.25">
      <c r="B413" s="4"/>
      <c r="C413" s="81"/>
      <c r="D413" s="75"/>
    </row>
    <row r="414" spans="2:4" x14ac:dyDescent="0.25">
      <c r="B414" s="4"/>
      <c r="C414" s="76"/>
      <c r="D414" s="4"/>
    </row>
    <row r="415" spans="2:4" x14ac:dyDescent="0.25">
      <c r="B415" s="4"/>
      <c r="C415" s="81"/>
      <c r="D415" s="75"/>
    </row>
    <row r="416" spans="2:4" x14ac:dyDescent="0.25">
      <c r="B416" s="4"/>
      <c r="C416" s="81"/>
      <c r="D416" s="75"/>
    </row>
    <row r="417" spans="2:4" x14ac:dyDescent="0.25">
      <c r="B417" s="4"/>
      <c r="C417" s="76"/>
      <c r="D417" s="4"/>
    </row>
    <row r="418" spans="2:4" x14ac:dyDescent="0.25">
      <c r="B418" s="4"/>
      <c r="C418" s="81"/>
      <c r="D418" s="75"/>
    </row>
    <row r="419" spans="2:4" x14ac:dyDescent="0.25">
      <c r="B419" s="4"/>
      <c r="C419" s="81"/>
      <c r="D419" s="75"/>
    </row>
    <row r="420" spans="2:4" x14ac:dyDescent="0.25">
      <c r="B420" s="4"/>
      <c r="C420" s="76"/>
      <c r="D420" s="4"/>
    </row>
    <row r="421" spans="2:4" x14ac:dyDescent="0.25">
      <c r="B421" s="4"/>
      <c r="C421" s="81"/>
      <c r="D421" s="75"/>
    </row>
    <row r="422" spans="2:4" x14ac:dyDescent="0.25">
      <c r="B422" s="4"/>
      <c r="C422" s="81"/>
      <c r="D422" s="75"/>
    </row>
    <row r="423" spans="2:4" x14ac:dyDescent="0.25">
      <c r="B423" s="4"/>
      <c r="C423" s="76"/>
      <c r="D423" s="4"/>
    </row>
    <row r="424" spans="2:4" x14ac:dyDescent="0.25">
      <c r="B424" s="4"/>
      <c r="C424" s="81"/>
      <c r="D424" s="75"/>
    </row>
    <row r="425" spans="2:4" x14ac:dyDescent="0.25">
      <c r="B425" s="4"/>
      <c r="C425" s="81"/>
      <c r="D425" s="75"/>
    </row>
    <row r="426" spans="2:4" x14ac:dyDescent="0.25">
      <c r="B426" s="4"/>
      <c r="C426" s="76"/>
      <c r="D426" s="4"/>
    </row>
    <row r="427" spans="2:4" x14ac:dyDescent="0.25">
      <c r="B427" s="4"/>
      <c r="C427" s="81"/>
      <c r="D427" s="75"/>
    </row>
    <row r="428" spans="2:4" x14ac:dyDescent="0.25">
      <c r="B428" s="4"/>
      <c r="C428" s="81"/>
      <c r="D428" s="75"/>
    </row>
    <row r="429" spans="2:4" x14ac:dyDescent="0.25">
      <c r="B429" s="4"/>
      <c r="C429" s="76"/>
      <c r="D429" s="4"/>
    </row>
    <row r="430" spans="2:4" x14ac:dyDescent="0.25">
      <c r="B430" s="4"/>
      <c r="C430" s="81"/>
      <c r="D430" s="75"/>
    </row>
    <row r="431" spans="2:4" x14ac:dyDescent="0.25">
      <c r="B431" s="4"/>
      <c r="C431" s="81"/>
      <c r="D431" s="75"/>
    </row>
    <row r="432" spans="2:4" x14ac:dyDescent="0.25">
      <c r="B432" s="4"/>
      <c r="C432" s="76"/>
      <c r="D432" s="4"/>
    </row>
    <row r="433" spans="2:4" x14ac:dyDescent="0.25">
      <c r="B433" s="4"/>
      <c r="C433" s="81"/>
      <c r="D433" s="75"/>
    </row>
    <row r="434" spans="2:4" x14ac:dyDescent="0.25">
      <c r="B434" s="4"/>
      <c r="C434" s="81"/>
      <c r="D434" s="75"/>
    </row>
    <row r="435" spans="2:4" x14ac:dyDescent="0.25">
      <c r="B435" s="4"/>
      <c r="C435" s="76"/>
      <c r="D435" s="4"/>
    </row>
    <row r="436" spans="2:4" x14ac:dyDescent="0.25">
      <c r="B436" s="4"/>
      <c r="C436" s="81"/>
      <c r="D436" s="75"/>
    </row>
    <row r="437" spans="2:4" x14ac:dyDescent="0.25">
      <c r="B437" s="4"/>
      <c r="C437" s="81"/>
      <c r="D437" s="75"/>
    </row>
    <row r="438" spans="2:4" x14ac:dyDescent="0.25">
      <c r="B438" s="4"/>
      <c r="C438" s="76"/>
      <c r="D438" s="4"/>
    </row>
    <row r="439" spans="2:4" x14ac:dyDescent="0.25">
      <c r="B439" s="4"/>
      <c r="C439" s="81"/>
      <c r="D439" s="75"/>
    </row>
    <row r="440" spans="2:4" x14ac:dyDescent="0.25">
      <c r="B440" s="4"/>
      <c r="C440" s="81"/>
      <c r="D440" s="75"/>
    </row>
    <row r="441" spans="2:4" x14ac:dyDescent="0.25">
      <c r="B441" s="4"/>
      <c r="C441" s="76"/>
      <c r="D441" s="4"/>
    </row>
    <row r="442" spans="2:4" x14ac:dyDescent="0.25">
      <c r="B442" s="4"/>
      <c r="C442" s="81"/>
      <c r="D442" s="75"/>
    </row>
    <row r="443" spans="2:4" x14ac:dyDescent="0.25">
      <c r="B443" s="4"/>
      <c r="C443" s="81"/>
      <c r="D443" s="75"/>
    </row>
    <row r="444" spans="2:4" x14ac:dyDescent="0.25">
      <c r="B444" s="4"/>
      <c r="C444" s="76"/>
      <c r="D444" s="4"/>
    </row>
    <row r="445" spans="2:4" x14ac:dyDescent="0.25">
      <c r="B445" s="4"/>
      <c r="C445" s="81"/>
      <c r="D445" s="75"/>
    </row>
    <row r="446" spans="2:4" x14ac:dyDescent="0.25">
      <c r="B446" s="4"/>
      <c r="C446" s="81"/>
      <c r="D446" s="75"/>
    </row>
    <row r="447" spans="2:4" x14ac:dyDescent="0.25">
      <c r="B447" s="4"/>
      <c r="C447" s="76"/>
      <c r="D447" s="4"/>
    </row>
    <row r="448" spans="2:4" x14ac:dyDescent="0.25">
      <c r="B448" s="4"/>
      <c r="C448" s="81"/>
      <c r="D448" s="75"/>
    </row>
    <row r="449" spans="2:4" x14ac:dyDescent="0.25">
      <c r="B449" s="4"/>
      <c r="C449" s="81"/>
      <c r="D449" s="75"/>
    </row>
    <row r="450" spans="2:4" x14ac:dyDescent="0.25">
      <c r="B450" s="4"/>
      <c r="C450" s="76"/>
      <c r="D450" s="4"/>
    </row>
    <row r="451" spans="2:4" x14ac:dyDescent="0.25">
      <c r="B451" s="4"/>
      <c r="C451" s="81"/>
      <c r="D451" s="75"/>
    </row>
    <row r="452" spans="2:4" x14ac:dyDescent="0.25">
      <c r="B452" s="4"/>
      <c r="C452" s="81"/>
      <c r="D452" s="75"/>
    </row>
    <row r="453" spans="2:4" x14ac:dyDescent="0.25">
      <c r="B453" s="4"/>
      <c r="C453" s="76"/>
      <c r="D453" s="4"/>
    </row>
    <row r="454" spans="2:4" x14ac:dyDescent="0.25">
      <c r="B454" s="4"/>
      <c r="C454" s="81"/>
      <c r="D454" s="75"/>
    </row>
    <row r="455" spans="2:4" x14ac:dyDescent="0.25">
      <c r="B455" s="4"/>
      <c r="C455" s="81"/>
      <c r="D455" s="75"/>
    </row>
    <row r="456" spans="2:4" x14ac:dyDescent="0.25">
      <c r="B456" s="4"/>
      <c r="C456" s="76"/>
      <c r="D456" s="4"/>
    </row>
    <row r="457" spans="2:4" x14ac:dyDescent="0.25">
      <c r="B457" s="4"/>
      <c r="C457" s="81"/>
      <c r="D457" s="75"/>
    </row>
    <row r="458" spans="2:4" x14ac:dyDescent="0.25">
      <c r="B458" s="4"/>
      <c r="C458" s="81"/>
      <c r="D458" s="75"/>
    </row>
    <row r="459" spans="2:4" x14ac:dyDescent="0.25">
      <c r="B459" s="4"/>
      <c r="C459" s="76"/>
      <c r="D459" s="4"/>
    </row>
    <row r="460" spans="2:4" x14ac:dyDescent="0.25">
      <c r="B460" s="4"/>
      <c r="C460" s="81"/>
      <c r="D460" s="75"/>
    </row>
    <row r="461" spans="2:4" x14ac:dyDescent="0.25">
      <c r="B461" s="4"/>
      <c r="C461" s="81"/>
      <c r="D461" s="75"/>
    </row>
    <row r="462" spans="2:4" x14ac:dyDescent="0.25">
      <c r="B462" s="4"/>
      <c r="C462" s="76"/>
      <c r="D462" s="4"/>
    </row>
    <row r="463" spans="2:4" x14ac:dyDescent="0.25">
      <c r="B463" s="4"/>
      <c r="C463" s="81"/>
      <c r="D463" s="75"/>
    </row>
    <row r="464" spans="2:4" x14ac:dyDescent="0.25">
      <c r="B464" s="4"/>
      <c r="C464" s="81"/>
      <c r="D464" s="75"/>
    </row>
    <row r="465" spans="2:4" x14ac:dyDescent="0.25">
      <c r="B465" s="4"/>
      <c r="C465" s="76"/>
      <c r="D465" s="4"/>
    </row>
    <row r="466" spans="2:4" x14ac:dyDescent="0.25">
      <c r="B466" s="4"/>
      <c r="C466" s="81"/>
      <c r="D466" s="75"/>
    </row>
    <row r="467" spans="2:4" x14ac:dyDescent="0.25">
      <c r="B467" s="4"/>
      <c r="C467" s="81"/>
      <c r="D467" s="75"/>
    </row>
    <row r="468" spans="2:4" x14ac:dyDescent="0.25">
      <c r="B468" s="4"/>
      <c r="C468" s="76"/>
      <c r="D468" s="4"/>
    </row>
    <row r="469" spans="2:4" x14ac:dyDescent="0.25">
      <c r="B469" s="4"/>
      <c r="C469" s="81"/>
      <c r="D469" s="75"/>
    </row>
    <row r="470" spans="2:4" x14ac:dyDescent="0.25">
      <c r="B470" s="4"/>
      <c r="C470" s="81"/>
      <c r="D470" s="75"/>
    </row>
    <row r="471" spans="2:4" x14ac:dyDescent="0.25">
      <c r="B471" s="4"/>
      <c r="C471" s="76"/>
      <c r="D471" s="4"/>
    </row>
    <row r="472" spans="2:4" x14ac:dyDescent="0.25">
      <c r="B472" s="4"/>
      <c r="C472" s="81"/>
      <c r="D472" s="75"/>
    </row>
    <row r="473" spans="2:4" x14ac:dyDescent="0.25">
      <c r="B473" s="4"/>
      <c r="C473" s="81"/>
      <c r="D473" s="75"/>
    </row>
    <row r="474" spans="2:4" x14ac:dyDescent="0.25">
      <c r="B474" s="4"/>
      <c r="C474" s="76"/>
      <c r="D474" s="4"/>
    </row>
    <row r="475" spans="2:4" x14ac:dyDescent="0.25">
      <c r="B475" s="4"/>
      <c r="C475" s="81"/>
      <c r="D475" s="75"/>
    </row>
    <row r="476" spans="2:4" x14ac:dyDescent="0.25">
      <c r="B476" s="4"/>
      <c r="C476" s="81"/>
      <c r="D476" s="75"/>
    </row>
    <row r="477" spans="2:4" x14ac:dyDescent="0.25">
      <c r="B477" s="4"/>
      <c r="C477" s="76"/>
      <c r="D477" s="4"/>
    </row>
    <row r="478" spans="2:4" x14ac:dyDescent="0.25">
      <c r="B478" s="4"/>
      <c r="C478" s="81"/>
      <c r="D478" s="75"/>
    </row>
    <row r="479" spans="2:4" x14ac:dyDescent="0.25">
      <c r="B479" s="4"/>
      <c r="C479" s="81"/>
      <c r="D479" s="75"/>
    </row>
    <row r="480" spans="2:4" x14ac:dyDescent="0.25">
      <c r="B480" s="4"/>
      <c r="C480" s="76"/>
      <c r="D480" s="4"/>
    </row>
    <row r="481" spans="2:4" x14ac:dyDescent="0.25">
      <c r="B481" s="4"/>
      <c r="C481" s="81"/>
      <c r="D481" s="75"/>
    </row>
    <row r="482" spans="2:4" x14ac:dyDescent="0.25">
      <c r="B482" s="4"/>
      <c r="C482" s="81"/>
      <c r="D482" s="75"/>
    </row>
    <row r="483" spans="2:4" x14ac:dyDescent="0.25">
      <c r="B483" s="4"/>
      <c r="C483" s="76"/>
      <c r="D483" s="4"/>
    </row>
    <row r="484" spans="2:4" x14ac:dyDescent="0.25">
      <c r="B484" s="4"/>
      <c r="C484" s="81"/>
      <c r="D484" s="75"/>
    </row>
    <row r="485" spans="2:4" x14ac:dyDescent="0.25">
      <c r="B485" s="4"/>
      <c r="C485" s="81"/>
      <c r="D485" s="75"/>
    </row>
    <row r="486" spans="2:4" x14ac:dyDescent="0.25">
      <c r="B486" s="4"/>
      <c r="C486" s="76"/>
      <c r="D486" s="4"/>
    </row>
    <row r="487" spans="2:4" x14ac:dyDescent="0.25">
      <c r="B487" s="4"/>
      <c r="C487" s="81"/>
      <c r="D487" s="75"/>
    </row>
    <row r="488" spans="2:4" x14ac:dyDescent="0.25">
      <c r="B488" s="4"/>
      <c r="C488" s="81"/>
      <c r="D488" s="75"/>
    </row>
    <row r="489" spans="2:4" x14ac:dyDescent="0.25">
      <c r="B489" s="4"/>
      <c r="C489" s="76"/>
      <c r="D489" s="4"/>
    </row>
    <row r="490" spans="2:4" x14ac:dyDescent="0.25">
      <c r="B490" s="4"/>
      <c r="C490" s="81"/>
      <c r="D490" s="75"/>
    </row>
    <row r="491" spans="2:4" x14ac:dyDescent="0.25">
      <c r="B491" s="4"/>
      <c r="C491" s="81"/>
      <c r="D491" s="75"/>
    </row>
    <row r="492" spans="2:4" x14ac:dyDescent="0.25">
      <c r="B492" s="4"/>
      <c r="C492" s="76"/>
      <c r="D492" s="4"/>
    </row>
    <row r="493" spans="2:4" x14ac:dyDescent="0.25">
      <c r="B493" s="4"/>
      <c r="C493" s="81"/>
      <c r="D493" s="75"/>
    </row>
  </sheetData>
  <mergeCells count="11">
    <mergeCell ref="B13:B14"/>
    <mergeCell ref="C13:C14"/>
    <mergeCell ref="D13:D14"/>
    <mergeCell ref="D2:D3"/>
    <mergeCell ref="B2:C3"/>
    <mergeCell ref="B5:B8"/>
    <mergeCell ref="C5:C8"/>
    <mergeCell ref="D5:D8"/>
    <mergeCell ref="B10:B11"/>
    <mergeCell ref="C10:C11"/>
    <mergeCell ref="D10:D11"/>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codeName="Hoja16">
    <tabColor rgb="FF002060"/>
  </sheetPr>
  <dimension ref="A1:J3005"/>
  <sheetViews>
    <sheetView view="pageLayout" topLeftCell="A2982" zoomScaleNormal="100" workbookViewId="0">
      <selection activeCell="E2993" sqref="E2993"/>
    </sheetView>
  </sheetViews>
  <sheetFormatPr baseColWidth="10" defaultRowHeight="15" x14ac:dyDescent="0.25"/>
  <cols>
    <col min="2" max="2" width="11.85546875" bestFit="1" customWidth="1"/>
  </cols>
  <sheetData>
    <row r="1" spans="1:8" ht="13.5" customHeight="1" x14ac:dyDescent="0.25">
      <c r="A1" s="351" t="s">
        <v>1486</v>
      </c>
      <c r="B1" s="351"/>
      <c r="C1" s="351"/>
      <c r="D1" s="351"/>
      <c r="E1" s="351"/>
      <c r="F1" s="351"/>
      <c r="G1" s="351"/>
      <c r="H1" s="351"/>
    </row>
    <row r="2" spans="1:8" ht="13.5" customHeight="1" x14ac:dyDescent="0.25">
      <c r="A2" s="83" t="s">
        <v>1252</v>
      </c>
      <c r="B2" s="84" t="s">
        <v>1316</v>
      </c>
      <c r="C2" s="85" t="s">
        <v>1253</v>
      </c>
      <c r="D2" s="83"/>
      <c r="F2" t="s">
        <v>1254</v>
      </c>
    </row>
    <row r="3" spans="1:8" ht="13.5" customHeight="1" x14ac:dyDescent="0.25">
      <c r="A3" s="72" t="s">
        <v>1284</v>
      </c>
      <c r="B3" s="52" t="s">
        <v>1255</v>
      </c>
      <c r="C3" t="s">
        <v>1262</v>
      </c>
    </row>
    <row r="4" spans="1:8" ht="13.5" customHeight="1" x14ac:dyDescent="0.25">
      <c r="C4" s="73" t="s">
        <v>1256</v>
      </c>
      <c r="D4" t="s">
        <v>1257</v>
      </c>
    </row>
    <row r="5" spans="1:8" ht="13.5" customHeight="1" x14ac:dyDescent="0.25">
      <c r="C5" s="73"/>
      <c r="D5" t="s">
        <v>1263</v>
      </c>
    </row>
    <row r="6" spans="1:8" ht="13.5" customHeight="1" x14ac:dyDescent="0.25">
      <c r="C6" s="73"/>
      <c r="D6" t="s">
        <v>1264</v>
      </c>
    </row>
    <row r="7" spans="1:8" ht="13.5" customHeight="1" x14ac:dyDescent="0.25">
      <c r="C7" s="73" t="s">
        <v>1258</v>
      </c>
      <c r="D7" t="s">
        <v>1259</v>
      </c>
    </row>
    <row r="8" spans="1:8" ht="13.5" customHeight="1" x14ac:dyDescent="0.25">
      <c r="C8" s="73"/>
      <c r="D8" t="s">
        <v>1266</v>
      </c>
    </row>
    <row r="9" spans="1:8" ht="13.5" customHeight="1" x14ac:dyDescent="0.25">
      <c r="C9" s="73"/>
      <c r="E9" t="s">
        <v>1265</v>
      </c>
    </row>
    <row r="10" spans="1:8" ht="13.5" customHeight="1" x14ac:dyDescent="0.25">
      <c r="C10" s="73" t="s">
        <v>1260</v>
      </c>
      <c r="D10" t="s">
        <v>1261</v>
      </c>
    </row>
    <row r="11" spans="1:8" ht="13.5" customHeight="1" x14ac:dyDescent="0.25">
      <c r="C11" s="52"/>
      <c r="D11" t="s">
        <v>1267</v>
      </c>
    </row>
    <row r="12" spans="1:8" ht="13.5" customHeight="1" x14ac:dyDescent="0.25">
      <c r="D12" t="s">
        <v>1268</v>
      </c>
    </row>
    <row r="13" spans="1:8" ht="13.5" customHeight="1" x14ac:dyDescent="0.25">
      <c r="D13" t="s">
        <v>1269</v>
      </c>
    </row>
    <row r="14" spans="1:8" ht="13.5" customHeight="1" x14ac:dyDescent="0.25">
      <c r="A14" s="72" t="s">
        <v>1285</v>
      </c>
      <c r="B14" s="52" t="s">
        <v>1270</v>
      </c>
    </row>
    <row r="15" spans="1:8" ht="13.5" customHeight="1" x14ac:dyDescent="0.25">
      <c r="A15" s="72"/>
      <c r="C15" s="73" t="s">
        <v>1271</v>
      </c>
      <c r="D15" t="s">
        <v>1272</v>
      </c>
    </row>
    <row r="16" spans="1:8" ht="13.5" customHeight="1" x14ac:dyDescent="0.25">
      <c r="A16" s="72"/>
      <c r="C16" s="74"/>
      <c r="D16" t="s">
        <v>1273</v>
      </c>
    </row>
    <row r="17" spans="1:5" ht="13.5" customHeight="1" x14ac:dyDescent="0.25">
      <c r="A17" s="72"/>
      <c r="C17" s="74"/>
      <c r="D17" t="s">
        <v>1274</v>
      </c>
    </row>
    <row r="18" spans="1:5" ht="13.5" customHeight="1" x14ac:dyDescent="0.25">
      <c r="A18" s="72"/>
      <c r="C18" s="74"/>
      <c r="E18" t="s">
        <v>1275</v>
      </c>
    </row>
    <row r="19" spans="1:5" ht="13.5" customHeight="1" x14ac:dyDescent="0.25">
      <c r="A19" s="72"/>
      <c r="C19" s="74"/>
      <c r="E19" t="s">
        <v>1481</v>
      </c>
    </row>
    <row r="20" spans="1:5" ht="13.5" customHeight="1" x14ac:dyDescent="0.25">
      <c r="A20" s="72"/>
      <c r="C20" s="74"/>
      <c r="E20" t="s">
        <v>1276</v>
      </c>
    </row>
    <row r="21" spans="1:5" ht="13.5" customHeight="1" x14ac:dyDescent="0.25">
      <c r="A21" s="72"/>
      <c r="C21" s="73" t="s">
        <v>1277</v>
      </c>
      <c r="D21" t="s">
        <v>1278</v>
      </c>
    </row>
    <row r="22" spans="1:5" ht="13.5" customHeight="1" x14ac:dyDescent="0.25">
      <c r="A22" s="72"/>
      <c r="C22" s="74"/>
      <c r="D22" t="s">
        <v>1279</v>
      </c>
    </row>
    <row r="23" spans="1:5" ht="13.5" customHeight="1" x14ac:dyDescent="0.25">
      <c r="A23" s="72"/>
      <c r="C23" s="73"/>
      <c r="D23" t="s">
        <v>1280</v>
      </c>
    </row>
    <row r="24" spans="1:5" ht="13.5" customHeight="1" x14ac:dyDescent="0.25">
      <c r="A24" s="72"/>
      <c r="C24" s="73" t="s">
        <v>1281</v>
      </c>
    </row>
    <row r="25" spans="1:5" ht="13.5" customHeight="1" x14ac:dyDescent="0.25">
      <c r="A25" s="72"/>
      <c r="D25" t="s">
        <v>1282</v>
      </c>
    </row>
    <row r="26" spans="1:5" ht="13.5" customHeight="1" x14ac:dyDescent="0.25">
      <c r="A26" s="72"/>
      <c r="D26" t="s">
        <v>1283</v>
      </c>
    </row>
    <row r="27" spans="1:5" ht="13.5" customHeight="1" x14ac:dyDescent="0.25">
      <c r="A27" s="72" t="s">
        <v>1286</v>
      </c>
      <c r="B27" s="52" t="s">
        <v>1287</v>
      </c>
    </row>
    <row r="28" spans="1:5" ht="13.5" customHeight="1" x14ac:dyDescent="0.25">
      <c r="C28" s="52" t="s">
        <v>1288</v>
      </c>
    </row>
    <row r="29" spans="1:5" ht="13.5" customHeight="1" x14ac:dyDescent="0.25">
      <c r="D29" s="74" t="s">
        <v>1289</v>
      </c>
    </row>
    <row r="30" spans="1:5" ht="13.5" customHeight="1" x14ac:dyDescent="0.25">
      <c r="E30" t="s">
        <v>1290</v>
      </c>
    </row>
    <row r="31" spans="1:5" ht="13.5" customHeight="1" x14ac:dyDescent="0.25">
      <c r="E31" t="s">
        <v>1292</v>
      </c>
    </row>
    <row r="32" spans="1:5" ht="13.5" customHeight="1" x14ac:dyDescent="0.25">
      <c r="E32" t="s">
        <v>1293</v>
      </c>
    </row>
    <row r="33" spans="3:5" ht="13.5" customHeight="1" x14ac:dyDescent="0.25">
      <c r="C33" s="52" t="s">
        <v>1291</v>
      </c>
      <c r="D33" s="74" t="s">
        <v>1294</v>
      </c>
    </row>
    <row r="34" spans="3:5" ht="13.5" customHeight="1" x14ac:dyDescent="0.25">
      <c r="E34" t="s">
        <v>1295</v>
      </c>
    </row>
    <row r="35" spans="3:5" ht="13.5" customHeight="1" x14ac:dyDescent="0.25">
      <c r="E35" t="s">
        <v>1296</v>
      </c>
    </row>
    <row r="36" spans="3:5" ht="13.5" customHeight="1" x14ac:dyDescent="0.25">
      <c r="E36" t="s">
        <v>1297</v>
      </c>
    </row>
    <row r="37" spans="3:5" ht="13.5" customHeight="1" x14ac:dyDescent="0.25">
      <c r="E37" t="s">
        <v>1298</v>
      </c>
    </row>
    <row r="38" spans="3:5" ht="13.5" customHeight="1" x14ac:dyDescent="0.25">
      <c r="C38" s="52" t="s">
        <v>1299</v>
      </c>
    </row>
    <row r="39" spans="3:5" ht="13.5" customHeight="1" x14ac:dyDescent="0.25">
      <c r="D39" s="74" t="s">
        <v>1300</v>
      </c>
    </row>
    <row r="40" spans="3:5" ht="13.5" customHeight="1" x14ac:dyDescent="0.25">
      <c r="E40" t="s">
        <v>1301</v>
      </c>
    </row>
    <row r="41" spans="3:5" ht="13.5" customHeight="1" x14ac:dyDescent="0.25">
      <c r="E41" t="s">
        <v>1302</v>
      </c>
    </row>
    <row r="42" spans="3:5" ht="13.5" customHeight="1" x14ac:dyDescent="0.25">
      <c r="C42" s="52" t="s">
        <v>1307</v>
      </c>
    </row>
    <row r="43" spans="3:5" ht="13.5" customHeight="1" x14ac:dyDescent="0.25">
      <c r="D43" s="74" t="s">
        <v>1303</v>
      </c>
    </row>
    <row r="44" spans="3:5" ht="13.5" customHeight="1" x14ac:dyDescent="0.25">
      <c r="E44" t="s">
        <v>1304</v>
      </c>
    </row>
    <row r="45" spans="3:5" ht="13.5" customHeight="1" x14ac:dyDescent="0.25">
      <c r="E45" t="s">
        <v>1305</v>
      </c>
    </row>
    <row r="46" spans="3:5" ht="13.5" customHeight="1" x14ac:dyDescent="0.25">
      <c r="E46" t="s">
        <v>1306</v>
      </c>
    </row>
    <row r="47" spans="3:5" ht="13.5" customHeight="1" x14ac:dyDescent="0.25">
      <c r="D47" s="74" t="s">
        <v>1308</v>
      </c>
    </row>
    <row r="48" spans="3:5" ht="13.5" customHeight="1" x14ac:dyDescent="0.25">
      <c r="E48" t="s">
        <v>1305</v>
      </c>
    </row>
    <row r="49" spans="1:8" ht="13.5" customHeight="1" x14ac:dyDescent="0.25">
      <c r="E49" t="s">
        <v>1309</v>
      </c>
    </row>
    <row r="50" spans="1:8" ht="14.25" customHeight="1" x14ac:dyDescent="0.25">
      <c r="D50" s="74" t="s">
        <v>1310</v>
      </c>
    </row>
    <row r="51" spans="1:8" ht="14.25" customHeight="1" x14ac:dyDescent="0.25">
      <c r="E51" t="s">
        <v>1311</v>
      </c>
    </row>
    <row r="52" spans="1:8" ht="14.25" customHeight="1" x14ac:dyDescent="0.25">
      <c r="E52" t="s">
        <v>1312</v>
      </c>
    </row>
    <row r="53" spans="1:8" ht="14.25" customHeight="1" x14ac:dyDescent="0.25">
      <c r="D53" s="74" t="s">
        <v>1313</v>
      </c>
    </row>
    <row r="54" spans="1:8" ht="14.25" customHeight="1" x14ac:dyDescent="0.25">
      <c r="E54" t="s">
        <v>1314</v>
      </c>
    </row>
    <row r="55" spans="1:8" ht="14.25" customHeight="1" x14ac:dyDescent="0.25">
      <c r="E55" t="s">
        <v>1315</v>
      </c>
    </row>
    <row r="56" spans="1:8" x14ac:dyDescent="0.25">
      <c r="A56" s="83" t="s">
        <v>1252</v>
      </c>
      <c r="B56" s="84" t="s">
        <v>1317</v>
      </c>
      <c r="C56" s="85" t="s">
        <v>1318</v>
      </c>
      <c r="D56" s="83"/>
      <c r="E56" s="83"/>
      <c r="F56" s="83"/>
      <c r="G56" s="83"/>
      <c r="H56" s="83"/>
    </row>
    <row r="57" spans="1:8" x14ac:dyDescent="0.25">
      <c r="B57" t="s">
        <v>1254</v>
      </c>
    </row>
    <row r="58" spans="1:8" x14ac:dyDescent="0.25">
      <c r="B58" t="s">
        <v>1329</v>
      </c>
    </row>
    <row r="59" spans="1:8" x14ac:dyDescent="0.25">
      <c r="B59" s="52"/>
    </row>
    <row r="60" spans="1:8" x14ac:dyDescent="0.25">
      <c r="B60" s="52" t="s">
        <v>1330</v>
      </c>
    </row>
    <row r="61" spans="1:8" x14ac:dyDescent="0.25">
      <c r="B61" t="s">
        <v>1331</v>
      </c>
    </row>
    <row r="62" spans="1:8" x14ac:dyDescent="0.25">
      <c r="B62" t="s">
        <v>1332</v>
      </c>
    </row>
    <row r="63" spans="1:8" x14ac:dyDescent="0.25">
      <c r="B63" t="s">
        <v>1333</v>
      </c>
    </row>
    <row r="65" spans="2:2" x14ac:dyDescent="0.25">
      <c r="B65" s="52" t="s">
        <v>1334</v>
      </c>
    </row>
    <row r="66" spans="2:2" x14ac:dyDescent="0.25">
      <c r="B66" t="s">
        <v>1337</v>
      </c>
    </row>
    <row r="67" spans="2:2" x14ac:dyDescent="0.25">
      <c r="B67" t="s">
        <v>1336</v>
      </c>
    </row>
    <row r="68" spans="2:2" x14ac:dyDescent="0.25">
      <c r="B68" t="s">
        <v>1335</v>
      </c>
    </row>
    <row r="70" spans="2:2" x14ac:dyDescent="0.25">
      <c r="B70" s="52" t="s">
        <v>1338</v>
      </c>
    </row>
    <row r="71" spans="2:2" x14ac:dyDescent="0.25">
      <c r="B71" t="s">
        <v>1339</v>
      </c>
    </row>
    <row r="72" spans="2:2" x14ac:dyDescent="0.25">
      <c r="B72" t="s">
        <v>1340</v>
      </c>
    </row>
    <row r="73" spans="2:2" x14ac:dyDescent="0.25">
      <c r="B73" t="s">
        <v>1341</v>
      </c>
    </row>
    <row r="75" spans="2:2" x14ac:dyDescent="0.25">
      <c r="B75" s="52" t="s">
        <v>1342</v>
      </c>
    </row>
    <row r="76" spans="2:2" x14ac:dyDescent="0.25">
      <c r="B76" t="s">
        <v>1343</v>
      </c>
    </row>
    <row r="77" spans="2:2" x14ac:dyDescent="0.25">
      <c r="B77" t="s">
        <v>1344</v>
      </c>
    </row>
    <row r="78" spans="2:2" x14ac:dyDescent="0.25">
      <c r="B78" t="s">
        <v>1345</v>
      </c>
    </row>
    <row r="80" spans="2:2" x14ac:dyDescent="0.25">
      <c r="B80" s="52" t="s">
        <v>1346</v>
      </c>
    </row>
    <row r="81" spans="2:2" x14ac:dyDescent="0.25">
      <c r="B81" t="s">
        <v>1347</v>
      </c>
    </row>
    <row r="82" spans="2:2" x14ac:dyDescent="0.25">
      <c r="B82" t="s">
        <v>1348</v>
      </c>
    </row>
    <row r="84" spans="2:2" x14ac:dyDescent="0.25">
      <c r="B84" s="52" t="s">
        <v>1349</v>
      </c>
    </row>
    <row r="85" spans="2:2" x14ac:dyDescent="0.25">
      <c r="B85" t="s">
        <v>1350</v>
      </c>
    </row>
    <row r="86" spans="2:2" x14ac:dyDescent="0.25">
      <c r="B86" t="s">
        <v>1351</v>
      </c>
    </row>
    <row r="106" spans="1:8" x14ac:dyDescent="0.25">
      <c r="A106" s="83" t="s">
        <v>1252</v>
      </c>
      <c r="B106" s="84" t="s">
        <v>1352</v>
      </c>
      <c r="C106" s="85" t="s">
        <v>1353</v>
      </c>
      <c r="D106" s="83"/>
      <c r="E106" s="83"/>
      <c r="F106" s="83"/>
      <c r="G106" s="83"/>
      <c r="H106" s="83"/>
    </row>
    <row r="108" spans="1:8" x14ac:dyDescent="0.25">
      <c r="B108" s="52" t="s">
        <v>1354</v>
      </c>
    </row>
    <row r="109" spans="1:8" x14ac:dyDescent="0.25">
      <c r="B109" t="s">
        <v>1355</v>
      </c>
    </row>
    <row r="110" spans="1:8" x14ac:dyDescent="0.25">
      <c r="B110" t="s">
        <v>1356</v>
      </c>
    </row>
    <row r="111" spans="1:8" x14ac:dyDescent="0.25">
      <c r="B111" t="s">
        <v>1357</v>
      </c>
    </row>
    <row r="113" spans="2:3" x14ac:dyDescent="0.25">
      <c r="B113" s="52" t="s">
        <v>1358</v>
      </c>
    </row>
    <row r="114" spans="2:3" x14ac:dyDescent="0.25">
      <c r="B114" s="80" t="s">
        <v>1359</v>
      </c>
    </row>
    <row r="115" spans="2:3" x14ac:dyDescent="0.25">
      <c r="B115" s="80" t="s">
        <v>1360</v>
      </c>
    </row>
    <row r="116" spans="2:3" x14ac:dyDescent="0.25">
      <c r="C116" s="80" t="s">
        <v>1361</v>
      </c>
    </row>
    <row r="117" spans="2:3" x14ac:dyDescent="0.25">
      <c r="C117" s="80" t="s">
        <v>1362</v>
      </c>
    </row>
    <row r="118" spans="2:3" x14ac:dyDescent="0.25">
      <c r="C118" s="80" t="s">
        <v>1363</v>
      </c>
    </row>
    <row r="119" spans="2:3" x14ac:dyDescent="0.25">
      <c r="C119" s="80" t="s">
        <v>1364</v>
      </c>
    </row>
    <row r="120" spans="2:3" x14ac:dyDescent="0.25">
      <c r="C120" s="80" t="s">
        <v>1365</v>
      </c>
    </row>
    <row r="121" spans="2:3" x14ac:dyDescent="0.25">
      <c r="B121" s="80" t="s">
        <v>1367</v>
      </c>
    </row>
    <row r="122" spans="2:3" x14ac:dyDescent="0.25">
      <c r="B122" s="80" t="s">
        <v>1366</v>
      </c>
    </row>
    <row r="123" spans="2:3" x14ac:dyDescent="0.25">
      <c r="B123" s="80" t="s">
        <v>1368</v>
      </c>
    </row>
    <row r="124" spans="2:3" x14ac:dyDescent="0.25">
      <c r="B124" t="s">
        <v>1369</v>
      </c>
    </row>
    <row r="126" spans="2:3" x14ac:dyDescent="0.25">
      <c r="B126" s="52" t="s">
        <v>1370</v>
      </c>
    </row>
    <row r="127" spans="2:3" x14ac:dyDescent="0.25">
      <c r="B127" t="s">
        <v>1373</v>
      </c>
    </row>
    <row r="128" spans="2:3" x14ac:dyDescent="0.25">
      <c r="B128" t="s">
        <v>1374</v>
      </c>
    </row>
    <row r="129" spans="2:3" x14ac:dyDescent="0.25">
      <c r="B129" t="s">
        <v>1375</v>
      </c>
    </row>
    <row r="130" spans="2:3" x14ac:dyDescent="0.25">
      <c r="C130" t="s">
        <v>1371</v>
      </c>
    </row>
    <row r="131" spans="2:3" x14ac:dyDescent="0.25">
      <c r="B131" t="s">
        <v>1376</v>
      </c>
    </row>
    <row r="132" spans="2:3" x14ac:dyDescent="0.25">
      <c r="C132" t="s">
        <v>1372</v>
      </c>
    </row>
    <row r="133" spans="2:3" x14ac:dyDescent="0.25">
      <c r="B133" t="s">
        <v>1377</v>
      </c>
    </row>
    <row r="134" spans="2:3" x14ac:dyDescent="0.25">
      <c r="C134" t="s">
        <v>1482</v>
      </c>
    </row>
    <row r="135" spans="2:3" x14ac:dyDescent="0.25">
      <c r="B135" t="s">
        <v>1378</v>
      </c>
    </row>
    <row r="136" spans="2:3" x14ac:dyDescent="0.25">
      <c r="C136" t="s">
        <v>1379</v>
      </c>
    </row>
    <row r="137" spans="2:3" x14ac:dyDescent="0.25">
      <c r="B137" t="s">
        <v>1381</v>
      </c>
    </row>
    <row r="138" spans="2:3" x14ac:dyDescent="0.25">
      <c r="C138" t="s">
        <v>1382</v>
      </c>
    </row>
    <row r="139" spans="2:3" x14ac:dyDescent="0.25">
      <c r="C139" t="s">
        <v>1380</v>
      </c>
    </row>
    <row r="140" spans="2:3" x14ac:dyDescent="0.25">
      <c r="B140" t="s">
        <v>1383</v>
      </c>
    </row>
    <row r="141" spans="2:3" x14ac:dyDescent="0.25">
      <c r="C141" t="s">
        <v>1384</v>
      </c>
    </row>
    <row r="143" spans="2:3" x14ac:dyDescent="0.25">
      <c r="B143" s="52" t="s">
        <v>1385</v>
      </c>
    </row>
    <row r="144" spans="2:3" x14ac:dyDescent="0.25">
      <c r="B144" s="80" t="s">
        <v>1386</v>
      </c>
    </row>
    <row r="145" spans="1:8" x14ac:dyDescent="0.25">
      <c r="B145" t="s">
        <v>1387</v>
      </c>
    </row>
    <row r="147" spans="1:8" x14ac:dyDescent="0.25">
      <c r="B147" s="52" t="s">
        <v>1483</v>
      </c>
    </row>
    <row r="148" spans="1:8" x14ac:dyDescent="0.25">
      <c r="B148" t="s">
        <v>1388</v>
      </c>
    </row>
    <row r="149" spans="1:8" x14ac:dyDescent="0.25">
      <c r="B149" t="s">
        <v>1389</v>
      </c>
    </row>
    <row r="150" spans="1:8" x14ac:dyDescent="0.25">
      <c r="B150" t="s">
        <v>1484</v>
      </c>
    </row>
    <row r="151" spans="1:8" x14ac:dyDescent="0.25">
      <c r="C151" t="s">
        <v>1390</v>
      </c>
    </row>
    <row r="152" spans="1:8" x14ac:dyDescent="0.25">
      <c r="C152" t="s">
        <v>1391</v>
      </c>
    </row>
    <row r="153" spans="1:8" x14ac:dyDescent="0.25">
      <c r="C153" t="s">
        <v>1392</v>
      </c>
    </row>
    <row r="156" spans="1:8" x14ac:dyDescent="0.25">
      <c r="A156" s="83" t="s">
        <v>1252</v>
      </c>
      <c r="B156" s="84" t="s">
        <v>1393</v>
      </c>
      <c r="C156" s="85" t="s">
        <v>1394</v>
      </c>
      <c r="D156" s="83"/>
      <c r="E156" s="83"/>
      <c r="F156" s="83"/>
      <c r="G156" s="83"/>
      <c r="H156" s="83"/>
    </row>
    <row r="158" spans="1:8" x14ac:dyDescent="0.25">
      <c r="B158" t="s">
        <v>1398</v>
      </c>
    </row>
    <row r="159" spans="1:8" x14ac:dyDescent="0.25">
      <c r="B159" t="s">
        <v>1445</v>
      </c>
    </row>
    <row r="160" spans="1:8" x14ac:dyDescent="0.25">
      <c r="B160" t="s">
        <v>1395</v>
      </c>
    </row>
    <row r="161" spans="2:5" x14ac:dyDescent="0.25">
      <c r="B161" t="s">
        <v>1396</v>
      </c>
    </row>
    <row r="162" spans="2:5" x14ac:dyDescent="0.25">
      <c r="B162" t="s">
        <v>1397</v>
      </c>
    </row>
    <row r="163" spans="2:5" x14ac:dyDescent="0.25">
      <c r="B163" s="52" t="s">
        <v>1399</v>
      </c>
    </row>
    <row r="164" spans="2:5" x14ac:dyDescent="0.25">
      <c r="B164" s="52" t="s">
        <v>1400</v>
      </c>
    </row>
    <row r="166" spans="2:5" x14ac:dyDescent="0.25">
      <c r="B166" s="52" t="s">
        <v>1401</v>
      </c>
    </row>
    <row r="167" spans="2:5" x14ac:dyDescent="0.25">
      <c r="B167" t="s">
        <v>1402</v>
      </c>
      <c r="E167" t="s">
        <v>1406</v>
      </c>
    </row>
    <row r="168" spans="2:5" x14ac:dyDescent="0.25">
      <c r="B168" t="s">
        <v>1403</v>
      </c>
      <c r="E168" t="s">
        <v>1407</v>
      </c>
    </row>
    <row r="169" spans="2:5" x14ac:dyDescent="0.25">
      <c r="B169" t="s">
        <v>1404</v>
      </c>
      <c r="E169" t="s">
        <v>1408</v>
      </c>
    </row>
    <row r="170" spans="2:5" x14ac:dyDescent="0.25">
      <c r="B170" t="s">
        <v>1405</v>
      </c>
      <c r="E170" t="s">
        <v>1409</v>
      </c>
    </row>
    <row r="172" spans="2:5" x14ac:dyDescent="0.25">
      <c r="B172" s="52" t="s">
        <v>1410</v>
      </c>
      <c r="E172" t="s">
        <v>1415</v>
      </c>
    </row>
    <row r="173" spans="2:5" x14ac:dyDescent="0.25">
      <c r="B173" t="s">
        <v>1411</v>
      </c>
      <c r="E173" t="s">
        <v>1416</v>
      </c>
    </row>
    <row r="174" spans="2:5" x14ac:dyDescent="0.25">
      <c r="B174" t="s">
        <v>1450</v>
      </c>
      <c r="E174" t="s">
        <v>1417</v>
      </c>
    </row>
    <row r="175" spans="2:5" x14ac:dyDescent="0.25">
      <c r="B175" t="s">
        <v>1412</v>
      </c>
    </row>
    <row r="176" spans="2:5" x14ac:dyDescent="0.25">
      <c r="B176" t="s">
        <v>1413</v>
      </c>
    </row>
    <row r="177" spans="2:5" x14ac:dyDescent="0.25">
      <c r="B177" t="s">
        <v>1414</v>
      </c>
    </row>
    <row r="179" spans="2:5" x14ac:dyDescent="0.25">
      <c r="B179" s="52" t="s">
        <v>1418</v>
      </c>
      <c r="E179" t="s">
        <v>1423</v>
      </c>
    </row>
    <row r="180" spans="2:5" x14ac:dyDescent="0.25">
      <c r="B180" t="s">
        <v>1411</v>
      </c>
      <c r="E180" t="s">
        <v>1424</v>
      </c>
    </row>
    <row r="181" spans="2:5" x14ac:dyDescent="0.25">
      <c r="B181" t="s">
        <v>1419</v>
      </c>
      <c r="E181" t="s">
        <v>1425</v>
      </c>
    </row>
    <row r="182" spans="2:5" x14ac:dyDescent="0.25">
      <c r="B182" t="s">
        <v>1420</v>
      </c>
      <c r="E182" t="s">
        <v>1426</v>
      </c>
    </row>
    <row r="183" spans="2:5" x14ac:dyDescent="0.25">
      <c r="B183" t="s">
        <v>1421</v>
      </c>
      <c r="E183" t="s">
        <v>1427</v>
      </c>
    </row>
    <row r="184" spans="2:5" x14ac:dyDescent="0.25">
      <c r="B184" t="s">
        <v>1422</v>
      </c>
    </row>
    <row r="186" spans="2:5" x14ac:dyDescent="0.25">
      <c r="B186" s="52" t="s">
        <v>1428</v>
      </c>
    </row>
    <row r="187" spans="2:5" x14ac:dyDescent="0.25">
      <c r="B187" t="s">
        <v>1429</v>
      </c>
    </row>
    <row r="188" spans="2:5" x14ac:dyDescent="0.25">
      <c r="B188" t="s">
        <v>1432</v>
      </c>
    </row>
    <row r="189" spans="2:5" x14ac:dyDescent="0.25">
      <c r="B189" t="s">
        <v>1430</v>
      </c>
    </row>
    <row r="190" spans="2:5" x14ac:dyDescent="0.25">
      <c r="B190" t="s">
        <v>1431</v>
      </c>
    </row>
    <row r="192" spans="2:5" x14ac:dyDescent="0.25">
      <c r="B192" t="s">
        <v>1433</v>
      </c>
    </row>
    <row r="193" spans="1:8" x14ac:dyDescent="0.25">
      <c r="B193" t="s">
        <v>1434</v>
      </c>
    </row>
    <row r="194" spans="1:8" x14ac:dyDescent="0.25">
      <c r="B194" t="s">
        <v>1435</v>
      </c>
    </row>
    <row r="196" spans="1:8" x14ac:dyDescent="0.25">
      <c r="B196" s="52" t="s">
        <v>1436</v>
      </c>
      <c r="F196" t="s">
        <v>1440</v>
      </c>
    </row>
    <row r="197" spans="1:8" x14ac:dyDescent="0.25">
      <c r="B197" t="s">
        <v>1437</v>
      </c>
      <c r="F197" t="s">
        <v>1441</v>
      </c>
    </row>
    <row r="198" spans="1:8" x14ac:dyDescent="0.25">
      <c r="B198" t="s">
        <v>1438</v>
      </c>
      <c r="F198" t="s">
        <v>1442</v>
      </c>
    </row>
    <row r="199" spans="1:8" x14ac:dyDescent="0.25">
      <c r="B199" t="s">
        <v>1439</v>
      </c>
      <c r="F199" t="s">
        <v>1443</v>
      </c>
    </row>
    <row r="201" spans="1:8" x14ac:dyDescent="0.25">
      <c r="B201" s="52" t="s">
        <v>1444</v>
      </c>
      <c r="F201" t="s">
        <v>1448</v>
      </c>
    </row>
    <row r="202" spans="1:8" x14ac:dyDescent="0.25">
      <c r="B202" t="s">
        <v>1446</v>
      </c>
      <c r="F202" t="s">
        <v>1449</v>
      </c>
    </row>
    <row r="203" spans="1:8" x14ac:dyDescent="0.25">
      <c r="B203" t="s">
        <v>1447</v>
      </c>
      <c r="F203" t="s">
        <v>1453</v>
      </c>
    </row>
    <row r="204" spans="1:8" x14ac:dyDescent="0.25">
      <c r="B204" t="s">
        <v>1451</v>
      </c>
      <c r="F204" t="s">
        <v>1454</v>
      </c>
    </row>
    <row r="205" spans="1:8" x14ac:dyDescent="0.25">
      <c r="B205" t="s">
        <v>1452</v>
      </c>
    </row>
    <row r="206" spans="1:8" x14ac:dyDescent="0.25">
      <c r="A206" s="351" t="s">
        <v>1487</v>
      </c>
      <c r="B206" s="351"/>
      <c r="C206" s="351"/>
      <c r="D206" s="351"/>
      <c r="E206" s="351"/>
      <c r="F206" s="351"/>
      <c r="G206" s="351"/>
      <c r="H206" s="351"/>
    </row>
    <row r="207" spans="1:8" x14ac:dyDescent="0.25">
      <c r="A207" s="83" t="s">
        <v>1485</v>
      </c>
      <c r="B207" s="84" t="s">
        <v>1316</v>
      </c>
      <c r="C207" s="85" t="s">
        <v>1488</v>
      </c>
      <c r="D207" s="83"/>
      <c r="E207" s="83"/>
      <c r="F207" s="83"/>
    </row>
    <row r="209" spans="2:4" x14ac:dyDescent="0.25">
      <c r="B209" s="73" t="s">
        <v>1489</v>
      </c>
    </row>
    <row r="210" spans="2:4" x14ac:dyDescent="0.25">
      <c r="B210" s="80" t="s">
        <v>1490</v>
      </c>
      <c r="C210" t="s">
        <v>1491</v>
      </c>
    </row>
    <row r="211" spans="2:4" x14ac:dyDescent="0.25">
      <c r="B211" s="80" t="s">
        <v>1492</v>
      </c>
      <c r="D211" t="s">
        <v>1493</v>
      </c>
    </row>
    <row r="212" spans="2:4" x14ac:dyDescent="0.25">
      <c r="B212" s="80" t="s">
        <v>1494</v>
      </c>
      <c r="D212" t="s">
        <v>1495</v>
      </c>
    </row>
    <row r="213" spans="2:4" x14ac:dyDescent="0.25">
      <c r="D213" t="s">
        <v>1496</v>
      </c>
    </row>
    <row r="214" spans="2:4" x14ac:dyDescent="0.25">
      <c r="D214" t="s">
        <v>1493</v>
      </c>
    </row>
    <row r="215" spans="2:4" x14ac:dyDescent="0.25">
      <c r="B215" s="73"/>
    </row>
    <row r="216" spans="2:4" x14ac:dyDescent="0.25">
      <c r="B216" s="73" t="s">
        <v>1497</v>
      </c>
    </row>
    <row r="217" spans="2:4" x14ac:dyDescent="0.25">
      <c r="B217" s="80" t="s">
        <v>1500</v>
      </c>
    </row>
    <row r="218" spans="2:4" x14ac:dyDescent="0.25">
      <c r="B218" s="80" t="s">
        <v>1498</v>
      </c>
    </row>
    <row r="219" spans="2:4" x14ac:dyDescent="0.25">
      <c r="B219" s="80" t="s">
        <v>1499</v>
      </c>
    </row>
    <row r="220" spans="2:4" x14ac:dyDescent="0.25">
      <c r="B220" s="80" t="s">
        <v>1501</v>
      </c>
    </row>
    <row r="221" spans="2:4" x14ac:dyDescent="0.25">
      <c r="C221" t="s">
        <v>1502</v>
      </c>
      <c r="D221" t="s">
        <v>1503</v>
      </c>
    </row>
    <row r="222" spans="2:4" x14ac:dyDescent="0.25">
      <c r="C222" t="s">
        <v>1504</v>
      </c>
    </row>
    <row r="223" spans="2:4" x14ac:dyDescent="0.25">
      <c r="D223" s="52" t="s">
        <v>1505</v>
      </c>
    </row>
    <row r="224" spans="2:4" x14ac:dyDescent="0.25">
      <c r="D224" s="52" t="s">
        <v>1506</v>
      </c>
    </row>
    <row r="225" spans="2:5" x14ac:dyDescent="0.25">
      <c r="D225" s="52" t="s">
        <v>1507</v>
      </c>
    </row>
    <row r="226" spans="2:5" x14ac:dyDescent="0.25">
      <c r="E226" t="s">
        <v>1508</v>
      </c>
    </row>
    <row r="227" spans="2:5" x14ac:dyDescent="0.25">
      <c r="B227" t="s">
        <v>1509</v>
      </c>
    </row>
    <row r="229" spans="2:5" x14ac:dyDescent="0.25">
      <c r="B229" s="73" t="s">
        <v>1510</v>
      </c>
    </row>
    <row r="230" spans="2:5" x14ac:dyDescent="0.25">
      <c r="B230" t="s">
        <v>1511</v>
      </c>
    </row>
    <row r="231" spans="2:5" x14ac:dyDescent="0.25">
      <c r="B231" t="s">
        <v>1512</v>
      </c>
    </row>
    <row r="232" spans="2:5" x14ac:dyDescent="0.25">
      <c r="B232" t="s">
        <v>1513</v>
      </c>
    </row>
    <row r="233" spans="2:5" x14ac:dyDescent="0.25">
      <c r="B233" t="s">
        <v>1514</v>
      </c>
    </row>
    <row r="235" spans="2:5" x14ac:dyDescent="0.25">
      <c r="B235" s="73" t="s">
        <v>1515</v>
      </c>
    </row>
    <row r="236" spans="2:5" x14ac:dyDescent="0.25">
      <c r="B236" t="s">
        <v>1516</v>
      </c>
    </row>
    <row r="237" spans="2:5" x14ac:dyDescent="0.25">
      <c r="B237" t="s">
        <v>1517</v>
      </c>
    </row>
    <row r="239" spans="2:5" x14ac:dyDescent="0.25">
      <c r="B239" s="73" t="s">
        <v>1518</v>
      </c>
    </row>
    <row r="240" spans="2:5" x14ac:dyDescent="0.25">
      <c r="B240" t="s">
        <v>1519</v>
      </c>
    </row>
    <row r="241" spans="1:6" x14ac:dyDescent="0.25">
      <c r="B241" t="s">
        <v>1523</v>
      </c>
    </row>
    <row r="242" spans="1:6" x14ac:dyDescent="0.25">
      <c r="C242" t="s">
        <v>1520</v>
      </c>
    </row>
    <row r="243" spans="1:6" x14ac:dyDescent="0.25">
      <c r="C243" t="s">
        <v>1521</v>
      </c>
    </row>
    <row r="244" spans="1:6" x14ac:dyDescent="0.25">
      <c r="C244" t="s">
        <v>1522</v>
      </c>
    </row>
    <row r="246" spans="1:6" x14ac:dyDescent="0.25">
      <c r="B246" s="73" t="s">
        <v>1524</v>
      </c>
    </row>
    <row r="247" spans="1:6" x14ac:dyDescent="0.25">
      <c r="B247" t="s">
        <v>1525</v>
      </c>
    </row>
    <row r="248" spans="1:6" x14ac:dyDescent="0.25">
      <c r="B248" t="s">
        <v>1526</v>
      </c>
    </row>
    <row r="249" spans="1:6" x14ac:dyDescent="0.25">
      <c r="B249" t="s">
        <v>1527</v>
      </c>
    </row>
    <row r="250" spans="1:6" x14ac:dyDescent="0.25">
      <c r="B250" t="s">
        <v>1528</v>
      </c>
    </row>
    <row r="251" spans="1:6" x14ac:dyDescent="0.25">
      <c r="B251" t="s">
        <v>1529</v>
      </c>
    </row>
    <row r="253" spans="1:6" x14ac:dyDescent="0.25">
      <c r="B253" t="s">
        <v>1530</v>
      </c>
    </row>
    <row r="256" spans="1:6" x14ac:dyDescent="0.25">
      <c r="A256" s="83" t="s">
        <v>1485</v>
      </c>
      <c r="B256" s="84" t="s">
        <v>1317</v>
      </c>
      <c r="C256" s="85" t="s">
        <v>1531</v>
      </c>
      <c r="D256" s="83"/>
      <c r="E256" s="83"/>
      <c r="F256" s="83"/>
    </row>
    <row r="257" spans="2:4" x14ac:dyDescent="0.25">
      <c r="B257" s="73" t="s">
        <v>1532</v>
      </c>
    </row>
    <row r="258" spans="2:4" x14ac:dyDescent="0.25">
      <c r="B258" t="s">
        <v>1533</v>
      </c>
    </row>
    <row r="259" spans="2:4" x14ac:dyDescent="0.25">
      <c r="B259" t="s">
        <v>1534</v>
      </c>
      <c r="D259" t="s">
        <v>1535</v>
      </c>
    </row>
    <row r="260" spans="2:4" x14ac:dyDescent="0.25">
      <c r="D260" t="s">
        <v>1536</v>
      </c>
    </row>
    <row r="261" spans="2:4" x14ac:dyDescent="0.25">
      <c r="D261" t="s">
        <v>1537</v>
      </c>
    </row>
    <row r="262" spans="2:4" x14ac:dyDescent="0.25">
      <c r="D262" t="s">
        <v>1538</v>
      </c>
    </row>
    <row r="264" spans="2:4" x14ac:dyDescent="0.25">
      <c r="B264" s="73" t="s">
        <v>1539</v>
      </c>
    </row>
    <row r="265" spans="2:4" x14ac:dyDescent="0.25">
      <c r="B265" t="s">
        <v>1540</v>
      </c>
    </row>
    <row r="266" spans="2:4" x14ac:dyDescent="0.25">
      <c r="B266" t="s">
        <v>1541</v>
      </c>
    </row>
    <row r="267" spans="2:4" x14ac:dyDescent="0.25">
      <c r="B267" s="86" t="s">
        <v>1284</v>
      </c>
      <c r="C267" t="s">
        <v>1542</v>
      </c>
    </row>
    <row r="268" spans="2:4" x14ac:dyDescent="0.25">
      <c r="B268" s="86"/>
      <c r="C268" t="s">
        <v>1543</v>
      </c>
    </row>
    <row r="269" spans="2:4" x14ac:dyDescent="0.25">
      <c r="B269" s="86"/>
      <c r="C269" t="s">
        <v>1544</v>
      </c>
    </row>
    <row r="270" spans="2:4" x14ac:dyDescent="0.25">
      <c r="B270" s="86" t="s">
        <v>1285</v>
      </c>
      <c r="C270" t="s">
        <v>1545</v>
      </c>
    </row>
    <row r="272" spans="2:4" x14ac:dyDescent="0.25">
      <c r="B272" s="73" t="s">
        <v>1546</v>
      </c>
    </row>
    <row r="273" spans="2:3" x14ac:dyDescent="0.25">
      <c r="B273" s="80" t="s">
        <v>1547</v>
      </c>
    </row>
    <row r="274" spans="2:3" x14ac:dyDescent="0.25">
      <c r="B274" s="80" t="s">
        <v>1548</v>
      </c>
    </row>
    <row r="275" spans="2:3" x14ac:dyDescent="0.25">
      <c r="B275" s="80" t="s">
        <v>1549</v>
      </c>
    </row>
    <row r="276" spans="2:3" x14ac:dyDescent="0.25">
      <c r="B276" s="80" t="s">
        <v>1550</v>
      </c>
    </row>
    <row r="278" spans="2:3" x14ac:dyDescent="0.25">
      <c r="B278" s="73" t="s">
        <v>1551</v>
      </c>
    </row>
    <row r="279" spans="2:3" x14ac:dyDescent="0.25">
      <c r="B279" s="80" t="s">
        <v>1552</v>
      </c>
    </row>
    <row r="280" spans="2:3" x14ac:dyDescent="0.25">
      <c r="B280" s="80" t="s">
        <v>1553</v>
      </c>
    </row>
    <row r="281" spans="2:3" x14ac:dyDescent="0.25">
      <c r="B281" s="80" t="s">
        <v>1554</v>
      </c>
    </row>
    <row r="283" spans="2:3" x14ac:dyDescent="0.25">
      <c r="B283" s="73" t="s">
        <v>1555</v>
      </c>
    </row>
    <row r="284" spans="2:3" x14ac:dyDescent="0.25">
      <c r="B284" t="s">
        <v>1560</v>
      </c>
      <c r="C284" t="s">
        <v>1556</v>
      </c>
    </row>
    <row r="285" spans="2:3" x14ac:dyDescent="0.25">
      <c r="C285" t="s">
        <v>1557</v>
      </c>
    </row>
    <row r="286" spans="2:3" x14ac:dyDescent="0.25">
      <c r="B286" t="s">
        <v>1561</v>
      </c>
      <c r="C286" t="s">
        <v>1558</v>
      </c>
    </row>
    <row r="287" spans="2:3" x14ac:dyDescent="0.25">
      <c r="C287" t="s">
        <v>1559</v>
      </c>
    </row>
    <row r="288" spans="2:3" x14ac:dyDescent="0.25">
      <c r="B288" t="s">
        <v>1562</v>
      </c>
      <c r="C288" t="s">
        <v>1563</v>
      </c>
    </row>
    <row r="289" spans="2:4" x14ac:dyDescent="0.25">
      <c r="C289" t="s">
        <v>1564</v>
      </c>
    </row>
    <row r="290" spans="2:4" x14ac:dyDescent="0.25">
      <c r="C290" t="s">
        <v>1565</v>
      </c>
    </row>
    <row r="291" spans="2:4" x14ac:dyDescent="0.25">
      <c r="C291" t="s">
        <v>1566</v>
      </c>
    </row>
    <row r="292" spans="2:4" x14ac:dyDescent="0.25">
      <c r="B292" t="s">
        <v>1567</v>
      </c>
      <c r="C292" t="s">
        <v>1568</v>
      </c>
    </row>
    <row r="293" spans="2:4" x14ac:dyDescent="0.25">
      <c r="D293" s="80" t="s">
        <v>1569</v>
      </c>
    </row>
    <row r="294" spans="2:4" x14ac:dyDescent="0.25">
      <c r="D294" s="80" t="s">
        <v>1570</v>
      </c>
    </row>
    <row r="295" spans="2:4" x14ac:dyDescent="0.25">
      <c r="C295" t="s">
        <v>1571</v>
      </c>
    </row>
    <row r="296" spans="2:4" x14ac:dyDescent="0.25">
      <c r="B296" t="s">
        <v>1572</v>
      </c>
      <c r="D296" s="52" t="s">
        <v>1573</v>
      </c>
    </row>
    <row r="297" spans="2:4" x14ac:dyDescent="0.25">
      <c r="C297" t="s">
        <v>1574</v>
      </c>
    </row>
    <row r="298" spans="2:4" x14ac:dyDescent="0.25">
      <c r="D298" s="80" t="s">
        <v>1575</v>
      </c>
    </row>
    <row r="299" spans="2:4" x14ac:dyDescent="0.25">
      <c r="D299" s="80" t="s">
        <v>1576</v>
      </c>
    </row>
    <row r="300" spans="2:4" x14ac:dyDescent="0.25">
      <c r="D300" s="80" t="s">
        <v>1577</v>
      </c>
    </row>
    <row r="301" spans="2:4" x14ac:dyDescent="0.25">
      <c r="C301" t="s">
        <v>1578</v>
      </c>
    </row>
    <row r="302" spans="2:4" x14ac:dyDescent="0.25">
      <c r="D302" s="80" t="s">
        <v>1579</v>
      </c>
    </row>
    <row r="303" spans="2:4" x14ac:dyDescent="0.25">
      <c r="D303" s="80" t="s">
        <v>1580</v>
      </c>
    </row>
    <row r="304" spans="2:4" x14ac:dyDescent="0.25">
      <c r="C304" t="s">
        <v>1581</v>
      </c>
    </row>
    <row r="305" spans="1:6" x14ac:dyDescent="0.25">
      <c r="D305" s="80" t="s">
        <v>1582</v>
      </c>
    </row>
    <row r="306" spans="1:6" x14ac:dyDescent="0.25">
      <c r="A306" s="83" t="s">
        <v>1485</v>
      </c>
      <c r="B306" s="84" t="s">
        <v>1352</v>
      </c>
      <c r="C306" s="85" t="s">
        <v>1583</v>
      </c>
      <c r="D306" s="83"/>
      <c r="E306" s="83"/>
      <c r="F306" s="83"/>
    </row>
    <row r="308" spans="1:6" x14ac:dyDescent="0.25">
      <c r="B308" s="73" t="s">
        <v>1584</v>
      </c>
      <c r="C308" s="80" t="s">
        <v>1586</v>
      </c>
    </row>
    <row r="309" spans="1:6" x14ac:dyDescent="0.25">
      <c r="C309" t="s">
        <v>1585</v>
      </c>
    </row>
    <row r="310" spans="1:6" x14ac:dyDescent="0.25">
      <c r="C310" s="80" t="s">
        <v>1587</v>
      </c>
    </row>
    <row r="312" spans="1:6" x14ac:dyDescent="0.25">
      <c r="B312" s="73" t="s">
        <v>1588</v>
      </c>
    </row>
    <row r="313" spans="1:6" x14ac:dyDescent="0.25">
      <c r="C313" s="80" t="s">
        <v>1589</v>
      </c>
    </row>
    <row r="314" spans="1:6" x14ac:dyDescent="0.25">
      <c r="C314" s="80" t="s">
        <v>1590</v>
      </c>
    </row>
    <row r="315" spans="1:6" x14ac:dyDescent="0.25">
      <c r="C315" s="80" t="s">
        <v>1591</v>
      </c>
    </row>
    <row r="316" spans="1:6" x14ac:dyDescent="0.25">
      <c r="D316" t="s">
        <v>1592</v>
      </c>
    </row>
    <row r="317" spans="1:6" x14ac:dyDescent="0.25">
      <c r="C317" s="80" t="s">
        <v>1593</v>
      </c>
    </row>
    <row r="319" spans="1:6" x14ac:dyDescent="0.25">
      <c r="B319" s="73" t="s">
        <v>1594</v>
      </c>
    </row>
    <row r="320" spans="1:6" x14ac:dyDescent="0.25">
      <c r="C320" s="80" t="s">
        <v>1595</v>
      </c>
    </row>
    <row r="321" spans="2:5" x14ac:dyDescent="0.25">
      <c r="C321" s="80" t="s">
        <v>1596</v>
      </c>
    </row>
    <row r="322" spans="2:5" x14ac:dyDescent="0.25">
      <c r="D322" t="s">
        <v>1597</v>
      </c>
    </row>
    <row r="323" spans="2:5" x14ac:dyDescent="0.25">
      <c r="C323" s="80" t="s">
        <v>1598</v>
      </c>
    </row>
    <row r="324" spans="2:5" x14ac:dyDescent="0.25">
      <c r="D324" t="s">
        <v>1599</v>
      </c>
    </row>
    <row r="325" spans="2:5" x14ac:dyDescent="0.25">
      <c r="D325" t="s">
        <v>1600</v>
      </c>
    </row>
    <row r="326" spans="2:5" x14ac:dyDescent="0.25">
      <c r="C326" s="80" t="s">
        <v>1601</v>
      </c>
    </row>
    <row r="327" spans="2:5" x14ac:dyDescent="0.25">
      <c r="D327" t="s">
        <v>1602</v>
      </c>
    </row>
    <row r="329" spans="2:5" x14ac:dyDescent="0.25">
      <c r="B329" s="73" t="s">
        <v>1603</v>
      </c>
    </row>
    <row r="331" spans="2:5" x14ac:dyDescent="0.25">
      <c r="B331" s="87" t="s">
        <v>1604</v>
      </c>
      <c r="C331" t="s">
        <v>1605</v>
      </c>
      <c r="E331" s="87"/>
    </row>
    <row r="332" spans="2:5" x14ac:dyDescent="0.25">
      <c r="C332" t="s">
        <v>1607</v>
      </c>
    </row>
    <row r="333" spans="2:5" x14ac:dyDescent="0.25">
      <c r="B333" s="87" t="s">
        <v>1606</v>
      </c>
      <c r="C333" t="s">
        <v>1608</v>
      </c>
    </row>
    <row r="334" spans="2:5" x14ac:dyDescent="0.25">
      <c r="C334" t="s">
        <v>1609</v>
      </c>
    </row>
    <row r="335" spans="2:5" x14ac:dyDescent="0.25">
      <c r="B335" s="87" t="s">
        <v>1610</v>
      </c>
      <c r="C335" t="s">
        <v>1611</v>
      </c>
    </row>
    <row r="336" spans="2:5" x14ac:dyDescent="0.25">
      <c r="C336" t="s">
        <v>1612</v>
      </c>
    </row>
    <row r="337" spans="2:4" x14ac:dyDescent="0.25">
      <c r="C337" t="s">
        <v>1613</v>
      </c>
    </row>
    <row r="338" spans="2:4" x14ac:dyDescent="0.25">
      <c r="B338" s="87" t="s">
        <v>1614</v>
      </c>
      <c r="C338" t="s">
        <v>1615</v>
      </c>
    </row>
    <row r="339" spans="2:4" x14ac:dyDescent="0.25">
      <c r="C339" t="s">
        <v>1616</v>
      </c>
    </row>
    <row r="340" spans="2:4" x14ac:dyDescent="0.25">
      <c r="C340" t="s">
        <v>1617</v>
      </c>
    </row>
    <row r="341" spans="2:4" x14ac:dyDescent="0.25">
      <c r="C341" t="s">
        <v>1618</v>
      </c>
    </row>
    <row r="343" spans="2:4" x14ac:dyDescent="0.25">
      <c r="B343" s="73" t="s">
        <v>1619</v>
      </c>
    </row>
    <row r="344" spans="2:4" x14ac:dyDescent="0.25">
      <c r="C344" s="80" t="s">
        <v>1703</v>
      </c>
    </row>
    <row r="345" spans="2:4" x14ac:dyDescent="0.25">
      <c r="C345" s="80" t="s">
        <v>1620</v>
      </c>
    </row>
    <row r="346" spans="2:4" x14ac:dyDescent="0.25">
      <c r="C346" s="80" t="s">
        <v>1622</v>
      </c>
    </row>
    <row r="347" spans="2:4" x14ac:dyDescent="0.25">
      <c r="C347" s="80" t="s">
        <v>1621</v>
      </c>
    </row>
    <row r="348" spans="2:4" x14ac:dyDescent="0.25">
      <c r="D348" t="s">
        <v>1623</v>
      </c>
    </row>
    <row r="349" spans="2:4" x14ac:dyDescent="0.25">
      <c r="D349" t="s">
        <v>1624</v>
      </c>
    </row>
    <row r="356" spans="1:7" x14ac:dyDescent="0.25">
      <c r="A356" s="83" t="s">
        <v>1485</v>
      </c>
      <c r="B356" s="84" t="s">
        <v>1393</v>
      </c>
      <c r="C356" s="85" t="s">
        <v>1709</v>
      </c>
      <c r="D356" s="83"/>
      <c r="E356" s="83"/>
      <c r="F356" s="83"/>
      <c r="G356" s="83"/>
    </row>
    <row r="357" spans="1:7" x14ac:dyDescent="0.25">
      <c r="B357" s="73" t="s">
        <v>1625</v>
      </c>
      <c r="C357" s="80" t="s">
        <v>1626</v>
      </c>
    </row>
    <row r="358" spans="1:7" x14ac:dyDescent="0.25">
      <c r="C358" s="80" t="s">
        <v>1627</v>
      </c>
    </row>
    <row r="359" spans="1:7" x14ac:dyDescent="0.25">
      <c r="C359" s="80" t="s">
        <v>1628</v>
      </c>
    </row>
    <row r="360" spans="1:7" x14ac:dyDescent="0.25">
      <c r="C360" s="80" t="s">
        <v>1629</v>
      </c>
    </row>
    <row r="361" spans="1:7" x14ac:dyDescent="0.25">
      <c r="D361" t="s">
        <v>1630</v>
      </c>
    </row>
    <row r="362" spans="1:7" x14ac:dyDescent="0.25">
      <c r="D362" t="s">
        <v>1631</v>
      </c>
    </row>
    <row r="363" spans="1:7" x14ac:dyDescent="0.25">
      <c r="D363" t="s">
        <v>1632</v>
      </c>
    </row>
    <row r="364" spans="1:7" x14ac:dyDescent="0.25">
      <c r="B364" s="73" t="s">
        <v>1633</v>
      </c>
    </row>
    <row r="365" spans="1:7" x14ac:dyDescent="0.25">
      <c r="C365" s="80" t="s">
        <v>1635</v>
      </c>
    </row>
    <row r="366" spans="1:7" x14ac:dyDescent="0.25">
      <c r="C366" t="s">
        <v>1634</v>
      </c>
    </row>
    <row r="367" spans="1:7" x14ac:dyDescent="0.25">
      <c r="C367" s="80" t="s">
        <v>1636</v>
      </c>
    </row>
    <row r="368" spans="1:7" x14ac:dyDescent="0.25">
      <c r="D368" t="s">
        <v>1637</v>
      </c>
    </row>
    <row r="369" spans="2:4" x14ac:dyDescent="0.25">
      <c r="D369" t="s">
        <v>1638</v>
      </c>
    </row>
    <row r="370" spans="2:4" x14ac:dyDescent="0.25">
      <c r="B370" s="73" t="s">
        <v>1639</v>
      </c>
    </row>
    <row r="385" spans="2:4" x14ac:dyDescent="0.25">
      <c r="B385" s="73" t="s">
        <v>1640</v>
      </c>
    </row>
    <row r="386" spans="2:4" x14ac:dyDescent="0.25">
      <c r="B386" s="89" t="s">
        <v>1642</v>
      </c>
    </row>
    <row r="387" spans="2:4" x14ac:dyDescent="0.25">
      <c r="C387" t="s">
        <v>1656</v>
      </c>
    </row>
    <row r="388" spans="2:4" x14ac:dyDescent="0.25">
      <c r="C388" t="s">
        <v>1657</v>
      </c>
    </row>
    <row r="389" spans="2:4" x14ac:dyDescent="0.25">
      <c r="C389" t="s">
        <v>1658</v>
      </c>
    </row>
    <row r="390" spans="2:4" x14ac:dyDescent="0.25">
      <c r="D390" t="s">
        <v>1659</v>
      </c>
    </row>
    <row r="391" spans="2:4" x14ac:dyDescent="0.25">
      <c r="B391" s="89" t="s">
        <v>1641</v>
      </c>
    </row>
    <row r="392" spans="2:4" x14ac:dyDescent="0.25">
      <c r="C392" t="s">
        <v>1651</v>
      </c>
    </row>
    <row r="393" spans="2:4" x14ac:dyDescent="0.25">
      <c r="C393" t="s">
        <v>1652</v>
      </c>
    </row>
    <row r="394" spans="2:4" x14ac:dyDescent="0.25">
      <c r="C394" t="s">
        <v>1653</v>
      </c>
    </row>
    <row r="395" spans="2:4" x14ac:dyDescent="0.25">
      <c r="C395" t="s">
        <v>1655</v>
      </c>
    </row>
    <row r="396" spans="2:4" x14ac:dyDescent="0.25">
      <c r="D396" t="s">
        <v>1654</v>
      </c>
    </row>
    <row r="397" spans="2:4" x14ac:dyDescent="0.25">
      <c r="B397" s="89" t="s">
        <v>1643</v>
      </c>
    </row>
    <row r="398" spans="2:4" x14ac:dyDescent="0.25">
      <c r="C398" t="s">
        <v>1648</v>
      </c>
    </row>
    <row r="399" spans="2:4" x14ac:dyDescent="0.25">
      <c r="C399" t="s">
        <v>1704</v>
      </c>
    </row>
    <row r="400" spans="2:4" x14ac:dyDescent="0.25">
      <c r="C400" t="s">
        <v>1649</v>
      </c>
    </row>
    <row r="401" spans="1:6" x14ac:dyDescent="0.25">
      <c r="C401" t="s">
        <v>1650</v>
      </c>
    </row>
    <row r="402" spans="1:6" x14ac:dyDescent="0.25">
      <c r="B402" s="89" t="s">
        <v>1644</v>
      </c>
    </row>
    <row r="403" spans="1:6" x14ac:dyDescent="0.25">
      <c r="C403" t="s">
        <v>1645</v>
      </c>
    </row>
    <row r="404" spans="1:6" x14ac:dyDescent="0.25">
      <c r="D404" t="s">
        <v>1646</v>
      </c>
    </row>
    <row r="405" spans="1:6" x14ac:dyDescent="0.25">
      <c r="D405" t="s">
        <v>1647</v>
      </c>
    </row>
    <row r="406" spans="1:6" x14ac:dyDescent="0.25">
      <c r="A406" s="83" t="s">
        <v>1485</v>
      </c>
      <c r="B406" s="84" t="s">
        <v>1660</v>
      </c>
      <c r="C406" s="85" t="s">
        <v>1710</v>
      </c>
      <c r="D406" s="83"/>
      <c r="E406" s="83"/>
      <c r="F406" s="83"/>
    </row>
    <row r="407" spans="1:6" x14ac:dyDescent="0.25">
      <c r="B407" s="88" t="s">
        <v>1661</v>
      </c>
    </row>
    <row r="408" spans="1:6" x14ac:dyDescent="0.25">
      <c r="C408" t="s">
        <v>1662</v>
      </c>
    </row>
    <row r="409" spans="1:6" x14ac:dyDescent="0.25">
      <c r="C409" t="s">
        <v>1663</v>
      </c>
    </row>
    <row r="410" spans="1:6" x14ac:dyDescent="0.25">
      <c r="B410" s="88" t="s">
        <v>1664</v>
      </c>
    </row>
    <row r="411" spans="1:6" x14ac:dyDescent="0.25">
      <c r="C411" t="s">
        <v>1665</v>
      </c>
    </row>
    <row r="412" spans="1:6" x14ac:dyDescent="0.25">
      <c r="C412" t="s">
        <v>1666</v>
      </c>
    </row>
    <row r="413" spans="1:6" x14ac:dyDescent="0.25">
      <c r="C413" t="s">
        <v>1667</v>
      </c>
    </row>
    <row r="414" spans="1:6" x14ac:dyDescent="0.25">
      <c r="B414" s="88" t="s">
        <v>1668</v>
      </c>
    </row>
    <row r="415" spans="1:6" x14ac:dyDescent="0.25">
      <c r="C415" t="s">
        <v>1669</v>
      </c>
    </row>
    <row r="416" spans="1:6" x14ac:dyDescent="0.25">
      <c r="D416" t="s">
        <v>1673</v>
      </c>
    </row>
    <row r="417" spans="2:4" x14ac:dyDescent="0.25">
      <c r="D417" t="s">
        <v>1678</v>
      </c>
    </row>
    <row r="418" spans="2:4" x14ac:dyDescent="0.25">
      <c r="B418" s="88" t="s">
        <v>1670</v>
      </c>
    </row>
    <row r="419" spans="2:4" x14ac:dyDescent="0.25">
      <c r="C419" t="s">
        <v>1677</v>
      </c>
    </row>
    <row r="420" spans="2:4" x14ac:dyDescent="0.25">
      <c r="D420" t="s">
        <v>1674</v>
      </c>
    </row>
    <row r="421" spans="2:4" x14ac:dyDescent="0.25">
      <c r="D421" t="s">
        <v>1705</v>
      </c>
    </row>
    <row r="422" spans="2:4" x14ac:dyDescent="0.25">
      <c r="D422" t="s">
        <v>1676</v>
      </c>
    </row>
    <row r="423" spans="2:4" x14ac:dyDescent="0.25">
      <c r="D423" t="s">
        <v>1675</v>
      </c>
    </row>
    <row r="424" spans="2:4" x14ac:dyDescent="0.25">
      <c r="B424" s="88" t="s">
        <v>1671</v>
      </c>
    </row>
    <row r="425" spans="2:4" x14ac:dyDescent="0.25">
      <c r="C425" t="s">
        <v>1672</v>
      </c>
    </row>
    <row r="427" spans="2:4" x14ac:dyDescent="0.25">
      <c r="B427" s="88" t="s">
        <v>1679</v>
      </c>
    </row>
    <row r="428" spans="2:4" x14ac:dyDescent="0.25">
      <c r="C428" s="52" t="s">
        <v>1680</v>
      </c>
    </row>
    <row r="429" spans="2:4" x14ac:dyDescent="0.25">
      <c r="C429" t="s">
        <v>1681</v>
      </c>
    </row>
    <row r="430" spans="2:4" x14ac:dyDescent="0.25">
      <c r="D430" t="s">
        <v>1682</v>
      </c>
    </row>
    <row r="431" spans="2:4" x14ac:dyDescent="0.25">
      <c r="C431" t="s">
        <v>1683</v>
      </c>
    </row>
    <row r="432" spans="2:4" x14ac:dyDescent="0.25">
      <c r="C432" s="52" t="s">
        <v>1684</v>
      </c>
    </row>
    <row r="433" spans="3:4" x14ac:dyDescent="0.25">
      <c r="C433" t="s">
        <v>1685</v>
      </c>
    </row>
    <row r="434" spans="3:4" x14ac:dyDescent="0.25">
      <c r="D434" t="s">
        <v>1686</v>
      </c>
    </row>
    <row r="435" spans="3:4" x14ac:dyDescent="0.25">
      <c r="D435" t="s">
        <v>1687</v>
      </c>
    </row>
    <row r="436" spans="3:4" x14ac:dyDescent="0.25">
      <c r="D436" t="s">
        <v>1688</v>
      </c>
    </row>
    <row r="437" spans="3:4" x14ac:dyDescent="0.25">
      <c r="D437" t="s">
        <v>1689</v>
      </c>
    </row>
    <row r="438" spans="3:4" x14ac:dyDescent="0.25">
      <c r="D438" t="s">
        <v>1690</v>
      </c>
    </row>
    <row r="439" spans="3:4" x14ac:dyDescent="0.25">
      <c r="C439" s="52" t="s">
        <v>1691</v>
      </c>
    </row>
    <row r="440" spans="3:4" x14ac:dyDescent="0.25">
      <c r="C440" t="s">
        <v>1692</v>
      </c>
    </row>
    <row r="441" spans="3:4" x14ac:dyDescent="0.25">
      <c r="C441" t="s">
        <v>1693</v>
      </c>
    </row>
    <row r="442" spans="3:4" x14ac:dyDescent="0.25">
      <c r="C442" s="52" t="s">
        <v>1694</v>
      </c>
    </row>
    <row r="443" spans="3:4" x14ac:dyDescent="0.25">
      <c r="C443" t="s">
        <v>1695</v>
      </c>
    </row>
    <row r="444" spans="3:4" x14ac:dyDescent="0.25">
      <c r="C444" t="s">
        <v>1696</v>
      </c>
    </row>
    <row r="445" spans="3:4" x14ac:dyDescent="0.25">
      <c r="D445" t="s">
        <v>1697</v>
      </c>
    </row>
    <row r="446" spans="3:4" x14ac:dyDescent="0.25">
      <c r="D446" t="s">
        <v>1698</v>
      </c>
    </row>
    <row r="447" spans="3:4" x14ac:dyDescent="0.25">
      <c r="C447" t="s">
        <v>1699</v>
      </c>
    </row>
    <row r="448" spans="3:4" x14ac:dyDescent="0.25">
      <c r="C448" t="s">
        <v>1700</v>
      </c>
    </row>
    <row r="449" spans="3:3" x14ac:dyDescent="0.25">
      <c r="C449" t="s">
        <v>1701</v>
      </c>
    </row>
    <row r="450" spans="3:3" x14ac:dyDescent="0.25">
      <c r="C450" t="s">
        <v>1702</v>
      </c>
    </row>
    <row r="506" spans="1:8" x14ac:dyDescent="0.25">
      <c r="A506" s="351" t="s">
        <v>1706</v>
      </c>
      <c r="B506" s="351"/>
      <c r="C506" s="351"/>
      <c r="D506" s="351"/>
      <c r="E506" s="351"/>
      <c r="F506" s="351"/>
      <c r="G506" s="351"/>
      <c r="H506" s="351"/>
    </row>
    <row r="507" spans="1:8" x14ac:dyDescent="0.25">
      <c r="A507" s="83" t="s">
        <v>1707</v>
      </c>
      <c r="B507" s="84" t="s">
        <v>1316</v>
      </c>
      <c r="C507" s="85" t="s">
        <v>1708</v>
      </c>
      <c r="D507" s="83"/>
      <c r="E507" s="83"/>
      <c r="F507" s="83"/>
    </row>
    <row r="508" spans="1:8" x14ac:dyDescent="0.25">
      <c r="B508" s="89" t="s">
        <v>1711</v>
      </c>
    </row>
    <row r="509" spans="1:8" x14ac:dyDescent="0.25">
      <c r="C509" t="s">
        <v>1712</v>
      </c>
    </row>
    <row r="510" spans="1:8" x14ac:dyDescent="0.25">
      <c r="B510" s="89"/>
      <c r="C510" s="89" t="s">
        <v>1713</v>
      </c>
    </row>
    <row r="511" spans="1:8" x14ac:dyDescent="0.25">
      <c r="C511" t="s">
        <v>1714</v>
      </c>
    </row>
    <row r="512" spans="1:8" x14ac:dyDescent="0.25">
      <c r="C512" t="s">
        <v>1899</v>
      </c>
    </row>
    <row r="513" spans="2:4" x14ac:dyDescent="0.25">
      <c r="C513" t="s">
        <v>1715</v>
      </c>
    </row>
    <row r="514" spans="2:4" x14ac:dyDescent="0.25">
      <c r="C514" t="s">
        <v>1716</v>
      </c>
    </row>
    <row r="515" spans="2:4" x14ac:dyDescent="0.25">
      <c r="B515" s="89"/>
      <c r="C515" s="89" t="s">
        <v>1717</v>
      </c>
    </row>
    <row r="516" spans="2:4" x14ac:dyDescent="0.25">
      <c r="C516" t="s">
        <v>1718</v>
      </c>
    </row>
    <row r="517" spans="2:4" x14ac:dyDescent="0.25">
      <c r="C517" t="s">
        <v>1719</v>
      </c>
    </row>
    <row r="518" spans="2:4" x14ac:dyDescent="0.25">
      <c r="C518" t="s">
        <v>1720</v>
      </c>
    </row>
    <row r="519" spans="2:4" x14ac:dyDescent="0.25">
      <c r="C519" t="s">
        <v>1721</v>
      </c>
    </row>
    <row r="520" spans="2:4" x14ac:dyDescent="0.25">
      <c r="B520" s="89" t="s">
        <v>1722</v>
      </c>
      <c r="C520" s="52"/>
    </row>
    <row r="521" spans="2:4" x14ac:dyDescent="0.25">
      <c r="B521" s="52"/>
      <c r="C521" s="52" t="s">
        <v>1723</v>
      </c>
    </row>
    <row r="522" spans="2:4" x14ac:dyDescent="0.25">
      <c r="C522" t="s">
        <v>1724</v>
      </c>
    </row>
    <row r="523" spans="2:4" x14ac:dyDescent="0.25">
      <c r="C523" t="s">
        <v>1725</v>
      </c>
    </row>
    <row r="524" spans="2:4" x14ac:dyDescent="0.25">
      <c r="C524" t="s">
        <v>1726</v>
      </c>
    </row>
    <row r="525" spans="2:4" x14ac:dyDescent="0.25">
      <c r="C525" t="s">
        <v>1727</v>
      </c>
    </row>
    <row r="526" spans="2:4" x14ac:dyDescent="0.25">
      <c r="C526" t="s">
        <v>1728</v>
      </c>
    </row>
    <row r="527" spans="2:4" x14ac:dyDescent="0.25">
      <c r="C527" t="s">
        <v>1729</v>
      </c>
    </row>
    <row r="528" spans="2:4" x14ac:dyDescent="0.25">
      <c r="D528" t="s">
        <v>1730</v>
      </c>
    </row>
    <row r="529" spans="2:4" x14ac:dyDescent="0.25">
      <c r="B529" s="89" t="s">
        <v>1731</v>
      </c>
    </row>
    <row r="530" spans="2:4" x14ac:dyDescent="0.25">
      <c r="C530" t="s">
        <v>1735</v>
      </c>
    </row>
    <row r="531" spans="2:4" x14ac:dyDescent="0.25">
      <c r="C531" t="s">
        <v>1734</v>
      </c>
    </row>
    <row r="532" spans="2:4" x14ac:dyDescent="0.25">
      <c r="C532" t="s">
        <v>1732</v>
      </c>
    </row>
    <row r="533" spans="2:4" x14ac:dyDescent="0.25">
      <c r="C533" t="s">
        <v>1733</v>
      </c>
    </row>
    <row r="534" spans="2:4" x14ac:dyDescent="0.25">
      <c r="C534" t="s">
        <v>1736</v>
      </c>
    </row>
    <row r="535" spans="2:4" x14ac:dyDescent="0.25">
      <c r="C535" t="s">
        <v>1737</v>
      </c>
    </row>
    <row r="536" spans="2:4" x14ac:dyDescent="0.25">
      <c r="C536" t="s">
        <v>1738</v>
      </c>
    </row>
    <row r="537" spans="2:4" x14ac:dyDescent="0.25">
      <c r="C537" t="s">
        <v>1739</v>
      </c>
    </row>
    <row r="538" spans="2:4" x14ac:dyDescent="0.25">
      <c r="D538" t="s">
        <v>1740</v>
      </c>
    </row>
    <row r="539" spans="2:4" x14ac:dyDescent="0.25">
      <c r="C539" t="s">
        <v>1741</v>
      </c>
    </row>
    <row r="540" spans="2:4" x14ac:dyDescent="0.25">
      <c r="C540" t="s">
        <v>1742</v>
      </c>
    </row>
    <row r="541" spans="2:4" x14ac:dyDescent="0.25">
      <c r="B541" s="80" t="s">
        <v>1744</v>
      </c>
    </row>
    <row r="542" spans="2:4" x14ac:dyDescent="0.25">
      <c r="C542" t="s">
        <v>1743</v>
      </c>
    </row>
    <row r="543" spans="2:4" x14ac:dyDescent="0.25">
      <c r="B543" s="89" t="s">
        <v>1745</v>
      </c>
    </row>
    <row r="544" spans="2:4" x14ac:dyDescent="0.25">
      <c r="C544" t="s">
        <v>1746</v>
      </c>
    </row>
    <row r="545" spans="2:4" x14ac:dyDescent="0.25">
      <c r="C545" t="s">
        <v>1747</v>
      </c>
    </row>
    <row r="546" spans="2:4" x14ac:dyDescent="0.25">
      <c r="C546" s="52" t="s">
        <v>1748</v>
      </c>
    </row>
    <row r="547" spans="2:4" x14ac:dyDescent="0.25">
      <c r="D547" t="s">
        <v>1749</v>
      </c>
    </row>
    <row r="548" spans="2:4" x14ac:dyDescent="0.25">
      <c r="C548" s="52" t="s">
        <v>1750</v>
      </c>
    </row>
    <row r="549" spans="2:4" x14ac:dyDescent="0.25">
      <c r="C549" t="s">
        <v>1751</v>
      </c>
    </row>
    <row r="550" spans="2:4" x14ac:dyDescent="0.25">
      <c r="C550" t="s">
        <v>1752</v>
      </c>
    </row>
    <row r="551" spans="2:4" x14ac:dyDescent="0.25">
      <c r="C551" t="s">
        <v>1753</v>
      </c>
    </row>
    <row r="557" spans="2:4" x14ac:dyDescent="0.25">
      <c r="B557" s="89" t="s">
        <v>1754</v>
      </c>
    </row>
    <row r="558" spans="2:4" x14ac:dyDescent="0.25">
      <c r="C558" s="80" t="s">
        <v>1763</v>
      </c>
    </row>
    <row r="559" spans="2:4" x14ac:dyDescent="0.25">
      <c r="C559" s="80" t="s">
        <v>1764</v>
      </c>
    </row>
    <row r="560" spans="2:4" x14ac:dyDescent="0.25">
      <c r="C560" s="80" t="s">
        <v>1765</v>
      </c>
    </row>
    <row r="561" spans="3:4" x14ac:dyDescent="0.25">
      <c r="D561" t="s">
        <v>1755</v>
      </c>
    </row>
    <row r="562" spans="3:4" x14ac:dyDescent="0.25">
      <c r="C562" s="89" t="s">
        <v>1756</v>
      </c>
    </row>
    <row r="563" spans="3:4" x14ac:dyDescent="0.25">
      <c r="D563" t="s">
        <v>1757</v>
      </c>
    </row>
    <row r="564" spans="3:4" x14ac:dyDescent="0.25">
      <c r="D564" t="s">
        <v>1758</v>
      </c>
    </row>
    <row r="565" spans="3:4" x14ac:dyDescent="0.25">
      <c r="D565" t="s">
        <v>1759</v>
      </c>
    </row>
    <row r="566" spans="3:4" x14ac:dyDescent="0.25">
      <c r="D566" t="s">
        <v>1760</v>
      </c>
    </row>
    <row r="567" spans="3:4" x14ac:dyDescent="0.25">
      <c r="D567" t="s">
        <v>1761</v>
      </c>
    </row>
    <row r="568" spans="3:4" x14ac:dyDescent="0.25">
      <c r="D568" t="s">
        <v>1762</v>
      </c>
    </row>
    <row r="606" spans="1:8" x14ac:dyDescent="0.25">
      <c r="A606" s="83" t="s">
        <v>1707</v>
      </c>
      <c r="B606" s="84" t="s">
        <v>1317</v>
      </c>
      <c r="C606" s="85" t="s">
        <v>1766</v>
      </c>
      <c r="D606" s="83"/>
      <c r="E606" s="83"/>
      <c r="F606" s="83"/>
      <c r="G606" s="83"/>
      <c r="H606" s="83"/>
    </row>
    <row r="608" spans="1:8" x14ac:dyDescent="0.25">
      <c r="A608" s="89" t="s">
        <v>1767</v>
      </c>
    </row>
    <row r="627" spans="1:4" x14ac:dyDescent="0.25">
      <c r="A627" s="89" t="s">
        <v>1768</v>
      </c>
    </row>
    <row r="628" spans="1:4" x14ac:dyDescent="0.25">
      <c r="B628" s="90" t="s">
        <v>1769</v>
      </c>
    </row>
    <row r="629" spans="1:4" x14ac:dyDescent="0.25">
      <c r="C629" s="52" t="s">
        <v>1770</v>
      </c>
    </row>
    <row r="630" spans="1:4" x14ac:dyDescent="0.25">
      <c r="D630" t="s">
        <v>1771</v>
      </c>
    </row>
    <row r="631" spans="1:4" x14ac:dyDescent="0.25">
      <c r="C631" s="52" t="s">
        <v>1772</v>
      </c>
    </row>
    <row r="632" spans="1:4" x14ac:dyDescent="0.25">
      <c r="D632" t="s">
        <v>1773</v>
      </c>
    </row>
    <row r="633" spans="1:4" x14ac:dyDescent="0.25">
      <c r="D633" t="s">
        <v>1774</v>
      </c>
    </row>
    <row r="634" spans="1:4" x14ac:dyDescent="0.25">
      <c r="C634" s="52" t="s">
        <v>1775</v>
      </c>
    </row>
    <row r="635" spans="1:4" x14ac:dyDescent="0.25">
      <c r="D635" t="s">
        <v>1776</v>
      </c>
    </row>
    <row r="636" spans="1:4" x14ac:dyDescent="0.25">
      <c r="D636" t="s">
        <v>1777</v>
      </c>
    </row>
    <row r="637" spans="1:4" x14ac:dyDescent="0.25">
      <c r="C637" s="52" t="s">
        <v>1778</v>
      </c>
    </row>
    <row r="638" spans="1:4" x14ac:dyDescent="0.25">
      <c r="D638" t="s">
        <v>1779</v>
      </c>
    </row>
    <row r="639" spans="1:4" x14ac:dyDescent="0.25">
      <c r="D639" t="s">
        <v>1780</v>
      </c>
    </row>
    <row r="641" spans="2:5" x14ac:dyDescent="0.25">
      <c r="B641" s="91" t="s">
        <v>1781</v>
      </c>
    </row>
    <row r="642" spans="2:5" x14ac:dyDescent="0.25">
      <c r="C642" s="52" t="s">
        <v>1782</v>
      </c>
      <c r="D642" t="s">
        <v>1783</v>
      </c>
    </row>
    <row r="643" spans="2:5" x14ac:dyDescent="0.25">
      <c r="D643" t="s">
        <v>1784</v>
      </c>
    </row>
    <row r="644" spans="2:5" x14ac:dyDescent="0.25">
      <c r="C644" s="52" t="s">
        <v>1785</v>
      </c>
      <c r="E644" t="s">
        <v>1786</v>
      </c>
    </row>
    <row r="645" spans="2:5" x14ac:dyDescent="0.25">
      <c r="C645" s="52" t="s">
        <v>1787</v>
      </c>
    </row>
    <row r="646" spans="2:5" x14ac:dyDescent="0.25">
      <c r="D646" t="s">
        <v>1788</v>
      </c>
    </row>
    <row r="647" spans="2:5" x14ac:dyDescent="0.25">
      <c r="D647" t="s">
        <v>1789</v>
      </c>
    </row>
    <row r="648" spans="2:5" x14ac:dyDescent="0.25">
      <c r="C648" s="52" t="s">
        <v>1790</v>
      </c>
    </row>
    <row r="649" spans="2:5" x14ac:dyDescent="0.25">
      <c r="D649" t="s">
        <v>1791</v>
      </c>
    </row>
    <row r="650" spans="2:5" x14ac:dyDescent="0.25">
      <c r="D650" t="s">
        <v>1792</v>
      </c>
    </row>
    <row r="651" spans="2:5" x14ac:dyDescent="0.25">
      <c r="C651" s="52" t="s">
        <v>1793</v>
      </c>
      <c r="E651" t="s">
        <v>1794</v>
      </c>
    </row>
    <row r="652" spans="2:5" x14ac:dyDescent="0.25">
      <c r="E652" t="s">
        <v>1795</v>
      </c>
    </row>
    <row r="653" spans="2:5" x14ac:dyDescent="0.25">
      <c r="C653" s="52" t="s">
        <v>1796</v>
      </c>
      <c r="D653" t="s">
        <v>1797</v>
      </c>
    </row>
    <row r="656" spans="2:5" x14ac:dyDescent="0.25">
      <c r="C656" s="52" t="s">
        <v>1798</v>
      </c>
    </row>
    <row r="657" spans="2:4" x14ac:dyDescent="0.25">
      <c r="D657" t="s">
        <v>1799</v>
      </c>
    </row>
    <row r="658" spans="2:4" x14ac:dyDescent="0.25">
      <c r="D658" t="s">
        <v>1800</v>
      </c>
    </row>
    <row r="659" spans="2:4" x14ac:dyDescent="0.25">
      <c r="C659" s="52" t="s">
        <v>1801</v>
      </c>
      <c r="D659" t="s">
        <v>1802</v>
      </c>
    </row>
    <row r="660" spans="2:4" x14ac:dyDescent="0.25">
      <c r="D660" t="s">
        <v>1803</v>
      </c>
    </row>
    <row r="662" spans="2:4" x14ac:dyDescent="0.25">
      <c r="B662" s="92" t="s">
        <v>1804</v>
      </c>
    </row>
    <row r="663" spans="2:4" x14ac:dyDescent="0.25">
      <c r="C663" s="52" t="s">
        <v>1313</v>
      </c>
    </row>
    <row r="664" spans="2:4" x14ac:dyDescent="0.25">
      <c r="D664" t="s">
        <v>1805</v>
      </c>
    </row>
    <row r="665" spans="2:4" x14ac:dyDescent="0.25">
      <c r="D665" t="s">
        <v>1806</v>
      </c>
    </row>
    <row r="666" spans="2:4" x14ac:dyDescent="0.25">
      <c r="D666" t="s">
        <v>1807</v>
      </c>
    </row>
    <row r="667" spans="2:4" x14ac:dyDescent="0.25">
      <c r="C667" s="52" t="s">
        <v>1808</v>
      </c>
    </row>
    <row r="668" spans="2:4" x14ac:dyDescent="0.25">
      <c r="D668" t="s">
        <v>1809</v>
      </c>
    </row>
    <row r="669" spans="2:4" x14ac:dyDescent="0.25">
      <c r="D669" t="s">
        <v>1810</v>
      </c>
    </row>
    <row r="670" spans="2:4" x14ac:dyDescent="0.25">
      <c r="D670" t="s">
        <v>1811</v>
      </c>
    </row>
    <row r="671" spans="2:4" x14ac:dyDescent="0.25">
      <c r="C671" s="52" t="s">
        <v>1812</v>
      </c>
    </row>
    <row r="672" spans="2:4" x14ac:dyDescent="0.25">
      <c r="D672" t="s">
        <v>1813</v>
      </c>
    </row>
    <row r="673" spans="2:4" x14ac:dyDescent="0.25">
      <c r="D673" t="s">
        <v>1814</v>
      </c>
    </row>
    <row r="674" spans="2:4" x14ac:dyDescent="0.25">
      <c r="C674" s="52" t="s">
        <v>1815</v>
      </c>
    </row>
    <row r="675" spans="2:4" x14ac:dyDescent="0.25">
      <c r="D675" t="s">
        <v>1816</v>
      </c>
    </row>
    <row r="676" spans="2:4" x14ac:dyDescent="0.25">
      <c r="D676" t="s">
        <v>1817</v>
      </c>
    </row>
    <row r="677" spans="2:4" x14ac:dyDescent="0.25">
      <c r="D677" t="s">
        <v>1818</v>
      </c>
    </row>
    <row r="679" spans="2:4" x14ac:dyDescent="0.25">
      <c r="B679" s="93" t="s">
        <v>1819</v>
      </c>
    </row>
    <row r="680" spans="2:4" x14ac:dyDescent="0.25">
      <c r="C680" s="52" t="s">
        <v>1820</v>
      </c>
    </row>
    <row r="681" spans="2:4" x14ac:dyDescent="0.25">
      <c r="D681" t="s">
        <v>1821</v>
      </c>
    </row>
    <row r="682" spans="2:4" x14ac:dyDescent="0.25">
      <c r="D682" t="s">
        <v>1822</v>
      </c>
    </row>
    <row r="683" spans="2:4" x14ac:dyDescent="0.25">
      <c r="C683" s="52" t="s">
        <v>1823</v>
      </c>
    </row>
    <row r="684" spans="2:4" x14ac:dyDescent="0.25">
      <c r="D684" t="s">
        <v>1824</v>
      </c>
    </row>
    <row r="685" spans="2:4" x14ac:dyDescent="0.25">
      <c r="D685" t="s">
        <v>1826</v>
      </c>
    </row>
    <row r="686" spans="2:4" x14ac:dyDescent="0.25">
      <c r="D686" t="s">
        <v>1825</v>
      </c>
    </row>
    <row r="687" spans="2:4" x14ac:dyDescent="0.25">
      <c r="C687" s="52" t="s">
        <v>1827</v>
      </c>
    </row>
    <row r="688" spans="2:4" x14ac:dyDescent="0.25">
      <c r="D688" t="s">
        <v>1828</v>
      </c>
    </row>
    <row r="689" spans="3:4" x14ac:dyDescent="0.25">
      <c r="D689" t="s">
        <v>1829</v>
      </c>
    </row>
    <row r="690" spans="3:4" x14ac:dyDescent="0.25">
      <c r="D690" t="s">
        <v>1830</v>
      </c>
    </row>
    <row r="691" spans="3:4" x14ac:dyDescent="0.25">
      <c r="D691" t="s">
        <v>1831</v>
      </c>
    </row>
    <row r="692" spans="3:4" x14ac:dyDescent="0.25">
      <c r="C692" s="52" t="s">
        <v>1832</v>
      </c>
    </row>
    <row r="693" spans="3:4" x14ac:dyDescent="0.25">
      <c r="D693" t="s">
        <v>1833</v>
      </c>
    </row>
    <row r="694" spans="3:4" x14ac:dyDescent="0.25">
      <c r="D694" t="s">
        <v>1834</v>
      </c>
    </row>
    <row r="695" spans="3:4" x14ac:dyDescent="0.25">
      <c r="D695" t="s">
        <v>1835</v>
      </c>
    </row>
    <row r="696" spans="3:4" x14ac:dyDescent="0.25">
      <c r="C696" s="52" t="s">
        <v>1836</v>
      </c>
    </row>
    <row r="697" spans="3:4" x14ac:dyDescent="0.25">
      <c r="D697" t="s">
        <v>1837</v>
      </c>
    </row>
    <row r="698" spans="3:4" x14ac:dyDescent="0.25">
      <c r="D698" t="s">
        <v>1838</v>
      </c>
    </row>
    <row r="699" spans="3:4" x14ac:dyDescent="0.25">
      <c r="D699" t="s">
        <v>1839</v>
      </c>
    </row>
    <row r="700" spans="3:4" x14ac:dyDescent="0.25">
      <c r="D700" t="s">
        <v>1840</v>
      </c>
    </row>
    <row r="701" spans="3:4" x14ac:dyDescent="0.25">
      <c r="C701" s="52" t="s">
        <v>1841</v>
      </c>
    </row>
    <row r="702" spans="3:4" x14ac:dyDescent="0.25">
      <c r="D702" t="s">
        <v>1842</v>
      </c>
    </row>
    <row r="703" spans="3:4" x14ac:dyDescent="0.25">
      <c r="D703" t="s">
        <v>1843</v>
      </c>
    </row>
    <row r="704" spans="3:4" x14ac:dyDescent="0.25">
      <c r="D704" t="s">
        <v>1844</v>
      </c>
    </row>
    <row r="705" spans="2:6" x14ac:dyDescent="0.25">
      <c r="C705" s="52" t="s">
        <v>1845</v>
      </c>
      <c r="D705" t="s">
        <v>1846</v>
      </c>
    </row>
    <row r="706" spans="2:6" x14ac:dyDescent="0.25">
      <c r="B706" s="94" t="s">
        <v>1847</v>
      </c>
    </row>
    <row r="707" spans="2:6" x14ac:dyDescent="0.25">
      <c r="C707" s="52" t="s">
        <v>1848</v>
      </c>
    </row>
    <row r="708" spans="2:6" x14ac:dyDescent="0.25">
      <c r="D708" t="s">
        <v>1849</v>
      </c>
    </row>
    <row r="709" spans="2:6" x14ac:dyDescent="0.25">
      <c r="C709" s="52" t="s">
        <v>1850</v>
      </c>
    </row>
    <row r="710" spans="2:6" x14ac:dyDescent="0.25">
      <c r="D710" t="s">
        <v>1851</v>
      </c>
    </row>
    <row r="711" spans="2:6" x14ac:dyDescent="0.25">
      <c r="C711" s="52" t="s">
        <v>1852</v>
      </c>
      <c r="E711" t="s">
        <v>1856</v>
      </c>
    </row>
    <row r="712" spans="2:6" x14ac:dyDescent="0.25">
      <c r="D712" t="s">
        <v>1857</v>
      </c>
    </row>
    <row r="713" spans="2:6" x14ac:dyDescent="0.25">
      <c r="C713" s="52" t="s">
        <v>1853</v>
      </c>
      <c r="D713" t="s">
        <v>1854</v>
      </c>
    </row>
    <row r="714" spans="2:6" x14ac:dyDescent="0.25">
      <c r="D714" t="s">
        <v>1855</v>
      </c>
    </row>
    <row r="715" spans="2:6" x14ac:dyDescent="0.25">
      <c r="C715" s="52" t="s">
        <v>1858</v>
      </c>
      <c r="F715" t="s">
        <v>1859</v>
      </c>
    </row>
    <row r="716" spans="2:6" x14ac:dyDescent="0.25">
      <c r="D716" t="s">
        <v>1860</v>
      </c>
    </row>
    <row r="717" spans="2:6" x14ac:dyDescent="0.25">
      <c r="C717" s="52" t="s">
        <v>1861</v>
      </c>
      <c r="D717" t="s">
        <v>1862</v>
      </c>
    </row>
    <row r="718" spans="2:6" x14ac:dyDescent="0.25">
      <c r="D718" t="s">
        <v>1863</v>
      </c>
    </row>
    <row r="719" spans="2:6" x14ac:dyDescent="0.25">
      <c r="D719" t="s">
        <v>1864</v>
      </c>
    </row>
    <row r="721" spans="2:4" x14ac:dyDescent="0.25">
      <c r="B721" s="95" t="s">
        <v>1865</v>
      </c>
    </row>
    <row r="722" spans="2:4" x14ac:dyDescent="0.25">
      <c r="C722" s="52" t="s">
        <v>1866</v>
      </c>
    </row>
    <row r="723" spans="2:4" x14ac:dyDescent="0.25">
      <c r="D723" t="s">
        <v>1867</v>
      </c>
    </row>
    <row r="724" spans="2:4" x14ac:dyDescent="0.25">
      <c r="D724" t="s">
        <v>1868</v>
      </c>
    </row>
    <row r="725" spans="2:4" x14ac:dyDescent="0.25">
      <c r="D725" t="s">
        <v>1869</v>
      </c>
    </row>
    <row r="726" spans="2:4" x14ac:dyDescent="0.25">
      <c r="C726" s="52" t="s">
        <v>1870</v>
      </c>
    </row>
    <row r="727" spans="2:4" x14ac:dyDescent="0.25">
      <c r="D727" t="s">
        <v>1871</v>
      </c>
    </row>
    <row r="728" spans="2:4" x14ac:dyDescent="0.25">
      <c r="D728" t="s">
        <v>1872</v>
      </c>
    </row>
    <row r="729" spans="2:4" x14ac:dyDescent="0.25">
      <c r="D729" t="s">
        <v>1873</v>
      </c>
    </row>
    <row r="730" spans="2:4" x14ac:dyDescent="0.25">
      <c r="C730" s="52" t="s">
        <v>1874</v>
      </c>
    </row>
    <row r="731" spans="2:4" x14ac:dyDescent="0.25">
      <c r="D731" t="s">
        <v>1875</v>
      </c>
    </row>
    <row r="732" spans="2:4" x14ac:dyDescent="0.25">
      <c r="D732" t="s">
        <v>1876</v>
      </c>
    </row>
    <row r="734" spans="2:4" x14ac:dyDescent="0.25">
      <c r="B734" s="96" t="s">
        <v>1877</v>
      </c>
    </row>
    <row r="735" spans="2:4" x14ac:dyDescent="0.25">
      <c r="C735" s="52" t="s">
        <v>1878</v>
      </c>
    </row>
    <row r="736" spans="2:4" x14ac:dyDescent="0.25">
      <c r="D736" t="s">
        <v>1879</v>
      </c>
    </row>
    <row r="737" spans="3:6" x14ac:dyDescent="0.25">
      <c r="D737" t="s">
        <v>1880</v>
      </c>
    </row>
    <row r="738" spans="3:6" x14ac:dyDescent="0.25">
      <c r="C738" s="52" t="s">
        <v>1881</v>
      </c>
      <c r="D738" t="s">
        <v>1882</v>
      </c>
    </row>
    <row r="739" spans="3:6" x14ac:dyDescent="0.25">
      <c r="C739" s="52" t="s">
        <v>1883</v>
      </c>
      <c r="E739" t="s">
        <v>1884</v>
      </c>
    </row>
    <row r="740" spans="3:6" x14ac:dyDescent="0.25">
      <c r="C740" s="52" t="s">
        <v>1885</v>
      </c>
      <c r="E740" t="s">
        <v>1886</v>
      </c>
    </row>
    <row r="741" spans="3:6" x14ac:dyDescent="0.25">
      <c r="E741" t="s">
        <v>1887</v>
      </c>
    </row>
    <row r="742" spans="3:6" x14ac:dyDescent="0.25">
      <c r="C742" s="52" t="s">
        <v>1888</v>
      </c>
      <c r="F742" t="s">
        <v>1889</v>
      </c>
    </row>
    <row r="743" spans="3:6" x14ac:dyDescent="0.25">
      <c r="E743" t="s">
        <v>1890</v>
      </c>
    </row>
    <row r="744" spans="3:6" x14ac:dyDescent="0.25">
      <c r="C744" s="52" t="s">
        <v>1891</v>
      </c>
      <c r="E744" t="s">
        <v>1892</v>
      </c>
    </row>
    <row r="745" spans="3:6" x14ac:dyDescent="0.25">
      <c r="E745" t="s">
        <v>1893</v>
      </c>
    </row>
    <row r="746" spans="3:6" x14ac:dyDescent="0.25">
      <c r="C746" s="52" t="s">
        <v>1894</v>
      </c>
    </row>
    <row r="747" spans="3:6" x14ac:dyDescent="0.25">
      <c r="D747" t="s">
        <v>1895</v>
      </c>
    </row>
    <row r="748" spans="3:6" x14ac:dyDescent="0.25">
      <c r="C748" s="52" t="s">
        <v>1896</v>
      </c>
    </row>
    <row r="749" spans="3:6" x14ac:dyDescent="0.25">
      <c r="D749" t="s">
        <v>1897</v>
      </c>
    </row>
    <row r="750" spans="3:6" x14ac:dyDescent="0.25">
      <c r="D750" t="s">
        <v>1898</v>
      </c>
    </row>
    <row r="756" spans="1:8" x14ac:dyDescent="0.25">
      <c r="A756" s="351" t="s">
        <v>1901</v>
      </c>
      <c r="B756" s="351"/>
      <c r="C756" s="351"/>
      <c r="D756" s="351"/>
      <c r="E756" s="351"/>
      <c r="F756" s="351"/>
      <c r="G756" s="351"/>
      <c r="H756" s="351"/>
    </row>
    <row r="757" spans="1:8" x14ac:dyDescent="0.25">
      <c r="A757" s="83" t="s">
        <v>1900</v>
      </c>
      <c r="B757" s="84" t="s">
        <v>1316</v>
      </c>
      <c r="C757" s="85" t="s">
        <v>1902</v>
      </c>
      <c r="D757" s="83"/>
      <c r="E757" s="83"/>
      <c r="F757" s="83"/>
    </row>
    <row r="758" spans="1:8" x14ac:dyDescent="0.25">
      <c r="B758" t="s">
        <v>3644</v>
      </c>
      <c r="C758" t="s">
        <v>3645</v>
      </c>
    </row>
    <row r="759" spans="1:8" x14ac:dyDescent="0.25">
      <c r="C759" t="s">
        <v>3648</v>
      </c>
    </row>
    <row r="760" spans="1:8" x14ac:dyDescent="0.25">
      <c r="C760" t="s">
        <v>3649</v>
      </c>
    </row>
    <row r="761" spans="1:8" x14ac:dyDescent="0.25">
      <c r="B761" t="s">
        <v>3646</v>
      </c>
      <c r="C761" t="s">
        <v>3647</v>
      </c>
    </row>
    <row r="762" spans="1:8" x14ac:dyDescent="0.25">
      <c r="C762" t="s">
        <v>3650</v>
      </c>
    </row>
    <row r="763" spans="1:8" x14ac:dyDescent="0.25">
      <c r="C763" t="s">
        <v>3651</v>
      </c>
    </row>
    <row r="764" spans="1:8" x14ac:dyDescent="0.25">
      <c r="C764" t="s">
        <v>3652</v>
      </c>
    </row>
    <row r="765" spans="1:8" x14ac:dyDescent="0.25">
      <c r="B765" s="52" t="s">
        <v>3653</v>
      </c>
    </row>
    <row r="766" spans="1:8" x14ac:dyDescent="0.25">
      <c r="B766" t="s">
        <v>3654</v>
      </c>
    </row>
    <row r="767" spans="1:8" x14ac:dyDescent="0.25">
      <c r="B767" t="s">
        <v>3655</v>
      </c>
    </row>
    <row r="768" spans="1:8" x14ac:dyDescent="0.25">
      <c r="B768" t="s">
        <v>3656</v>
      </c>
    </row>
    <row r="769" spans="2:4" x14ac:dyDescent="0.25">
      <c r="B769" t="s">
        <v>3657</v>
      </c>
    </row>
    <row r="770" spans="2:4" x14ac:dyDescent="0.25">
      <c r="B770" t="s">
        <v>3658</v>
      </c>
    </row>
    <row r="772" spans="2:4" x14ac:dyDescent="0.25">
      <c r="B772" s="52" t="s">
        <v>3659</v>
      </c>
    </row>
    <row r="773" spans="2:4" x14ac:dyDescent="0.25">
      <c r="B773" t="s">
        <v>3660</v>
      </c>
    </row>
    <row r="774" spans="2:4" x14ac:dyDescent="0.25">
      <c r="B774" t="s">
        <v>3661</v>
      </c>
    </row>
    <row r="775" spans="2:4" x14ac:dyDescent="0.25">
      <c r="B775" t="s">
        <v>3672</v>
      </c>
    </row>
    <row r="776" spans="2:4" x14ac:dyDescent="0.25">
      <c r="B776" t="s">
        <v>3662</v>
      </c>
    </row>
    <row r="777" spans="2:4" x14ac:dyDescent="0.25">
      <c r="C777" s="80" t="s">
        <v>3663</v>
      </c>
    </row>
    <row r="778" spans="2:4" x14ac:dyDescent="0.25">
      <c r="C778" s="80" t="s">
        <v>3664</v>
      </c>
    </row>
    <row r="779" spans="2:4" x14ac:dyDescent="0.25">
      <c r="C779" s="80" t="s">
        <v>3665</v>
      </c>
    </row>
    <row r="780" spans="2:4" x14ac:dyDescent="0.25">
      <c r="B780" t="s">
        <v>3666</v>
      </c>
    </row>
    <row r="781" spans="2:4" x14ac:dyDescent="0.25">
      <c r="C781" s="80" t="s">
        <v>3667</v>
      </c>
    </row>
    <row r="782" spans="2:4" x14ac:dyDescent="0.25">
      <c r="C782" s="80" t="s">
        <v>3668</v>
      </c>
    </row>
    <row r="783" spans="2:4" x14ac:dyDescent="0.25">
      <c r="D783" t="s">
        <v>3669</v>
      </c>
    </row>
    <row r="784" spans="2:4" x14ac:dyDescent="0.25">
      <c r="C784" s="80" t="s">
        <v>3670</v>
      </c>
    </row>
    <row r="785" spans="1:6" x14ac:dyDescent="0.25">
      <c r="B785" t="s">
        <v>3671</v>
      </c>
    </row>
    <row r="786" spans="1:6" x14ac:dyDescent="0.25">
      <c r="C786" s="80" t="s">
        <v>3673</v>
      </c>
    </row>
    <row r="787" spans="1:6" x14ac:dyDescent="0.25">
      <c r="C787" s="80" t="s">
        <v>3674</v>
      </c>
    </row>
    <row r="788" spans="1:6" x14ac:dyDescent="0.25">
      <c r="C788" s="80" t="s">
        <v>3675</v>
      </c>
    </row>
    <row r="789" spans="1:6" x14ac:dyDescent="0.25">
      <c r="C789" s="80" t="s">
        <v>3676</v>
      </c>
    </row>
    <row r="791" spans="1:6" x14ac:dyDescent="0.25">
      <c r="A791" s="83" t="s">
        <v>1900</v>
      </c>
      <c r="B791" s="84" t="s">
        <v>1317</v>
      </c>
      <c r="C791" s="85" t="s">
        <v>1529</v>
      </c>
      <c r="D791" s="83"/>
      <c r="E791" s="83"/>
      <c r="F791" s="83"/>
    </row>
    <row r="792" spans="1:6" x14ac:dyDescent="0.25">
      <c r="C792" t="s">
        <v>3677</v>
      </c>
    </row>
    <row r="793" spans="1:6" x14ac:dyDescent="0.25">
      <c r="C793" t="s">
        <v>3678</v>
      </c>
    </row>
    <row r="794" spans="1:6" x14ac:dyDescent="0.25">
      <c r="C794" t="s">
        <v>3679</v>
      </c>
    </row>
    <row r="795" spans="1:6" x14ac:dyDescent="0.25">
      <c r="D795" s="80" t="s">
        <v>3680</v>
      </c>
    </row>
    <row r="796" spans="1:6" x14ac:dyDescent="0.25">
      <c r="D796" s="80" t="s">
        <v>3681</v>
      </c>
    </row>
    <row r="797" spans="1:6" x14ac:dyDescent="0.25">
      <c r="D797" s="80" t="s">
        <v>3682</v>
      </c>
    </row>
    <row r="798" spans="1:6" x14ac:dyDescent="0.25">
      <c r="C798" t="s">
        <v>3683</v>
      </c>
    </row>
    <row r="800" spans="1:6" x14ac:dyDescent="0.25">
      <c r="B800" s="52" t="s">
        <v>3684</v>
      </c>
    </row>
    <row r="801" spans="2:3" x14ac:dyDescent="0.25">
      <c r="B801" s="80" t="s">
        <v>3685</v>
      </c>
    </row>
    <row r="802" spans="2:3" x14ac:dyDescent="0.25">
      <c r="B802" s="80" t="s">
        <v>3686</v>
      </c>
    </row>
    <row r="803" spans="2:3" x14ac:dyDescent="0.25">
      <c r="B803" s="80" t="s">
        <v>3687</v>
      </c>
    </row>
    <row r="804" spans="2:3" x14ac:dyDescent="0.25">
      <c r="B804" s="80" t="s">
        <v>3688</v>
      </c>
    </row>
    <row r="807" spans="2:3" x14ac:dyDescent="0.25">
      <c r="B807" s="52" t="s">
        <v>3689</v>
      </c>
    </row>
    <row r="808" spans="2:3" x14ac:dyDescent="0.25">
      <c r="B808" s="80" t="s">
        <v>3690</v>
      </c>
    </row>
    <row r="809" spans="2:3" x14ac:dyDescent="0.25">
      <c r="C809" t="s">
        <v>3691</v>
      </c>
    </row>
    <row r="810" spans="2:3" x14ac:dyDescent="0.25">
      <c r="B810" s="80" t="s">
        <v>3692</v>
      </c>
    </row>
    <row r="811" spans="2:3" x14ac:dyDescent="0.25">
      <c r="C811" t="s">
        <v>3693</v>
      </c>
    </row>
    <row r="812" spans="2:3" x14ac:dyDescent="0.25">
      <c r="C812" t="s">
        <v>3694</v>
      </c>
    </row>
    <row r="813" spans="2:3" x14ac:dyDescent="0.25">
      <c r="C813" t="s">
        <v>3695</v>
      </c>
    </row>
    <row r="814" spans="2:3" x14ac:dyDescent="0.25">
      <c r="B814" s="80" t="s">
        <v>3718</v>
      </c>
    </row>
    <row r="815" spans="2:3" x14ac:dyDescent="0.25">
      <c r="B815" s="80" t="s">
        <v>3719</v>
      </c>
    </row>
    <row r="816" spans="2:3" x14ac:dyDescent="0.25">
      <c r="B816" s="80" t="s">
        <v>3720</v>
      </c>
    </row>
    <row r="817" spans="2:4" x14ac:dyDescent="0.25">
      <c r="B817" s="80" t="s">
        <v>3721</v>
      </c>
    </row>
    <row r="818" spans="2:4" x14ac:dyDescent="0.25">
      <c r="B818" s="80" t="s">
        <v>3722</v>
      </c>
    </row>
    <row r="819" spans="2:4" x14ac:dyDescent="0.25">
      <c r="B819" s="80" t="s">
        <v>3723</v>
      </c>
    </row>
    <row r="820" spans="2:4" x14ac:dyDescent="0.25">
      <c r="C820" t="s">
        <v>3724</v>
      </c>
    </row>
    <row r="821" spans="2:4" x14ac:dyDescent="0.25">
      <c r="C821" t="s">
        <v>3725</v>
      </c>
    </row>
    <row r="822" spans="2:4" x14ac:dyDescent="0.25">
      <c r="D822" t="s">
        <v>3726</v>
      </c>
    </row>
    <row r="823" spans="2:4" x14ac:dyDescent="0.25">
      <c r="C823" t="s">
        <v>3727</v>
      </c>
    </row>
    <row r="825" spans="2:4" x14ac:dyDescent="0.25">
      <c r="B825" s="80" t="s">
        <v>3734</v>
      </c>
    </row>
    <row r="826" spans="2:4" x14ac:dyDescent="0.25">
      <c r="C826" t="s">
        <v>3728</v>
      </c>
    </row>
    <row r="827" spans="2:4" x14ac:dyDescent="0.25">
      <c r="C827" t="s">
        <v>3729</v>
      </c>
    </row>
    <row r="828" spans="2:4" x14ac:dyDescent="0.25">
      <c r="D828" t="s">
        <v>3730</v>
      </c>
    </row>
    <row r="829" spans="2:4" x14ac:dyDescent="0.25">
      <c r="D829" t="s">
        <v>3731</v>
      </c>
    </row>
    <row r="830" spans="2:4" x14ac:dyDescent="0.25">
      <c r="D830" t="s">
        <v>3732</v>
      </c>
    </row>
    <row r="831" spans="2:4" x14ac:dyDescent="0.25">
      <c r="D831" t="s">
        <v>3733</v>
      </c>
    </row>
    <row r="838" spans="2:3" x14ac:dyDescent="0.25">
      <c r="B838" s="80" t="s">
        <v>3735</v>
      </c>
    </row>
    <row r="839" spans="2:3" x14ac:dyDescent="0.25">
      <c r="B839" t="s">
        <v>3736</v>
      </c>
    </row>
    <row r="840" spans="2:3" x14ac:dyDescent="0.25">
      <c r="B840" t="s">
        <v>3737</v>
      </c>
    </row>
    <row r="841" spans="2:3" x14ac:dyDescent="0.25">
      <c r="B841" t="s">
        <v>3738</v>
      </c>
    </row>
    <row r="842" spans="2:3" x14ac:dyDescent="0.25">
      <c r="B842" t="s">
        <v>3739</v>
      </c>
    </row>
    <row r="844" spans="2:3" x14ac:dyDescent="0.25">
      <c r="B844" s="80" t="s">
        <v>3740</v>
      </c>
    </row>
    <row r="845" spans="2:3" x14ac:dyDescent="0.25">
      <c r="B845" t="s">
        <v>3742</v>
      </c>
    </row>
    <row r="846" spans="2:3" x14ac:dyDescent="0.25">
      <c r="B846" t="s">
        <v>3741</v>
      </c>
    </row>
    <row r="847" spans="2:3" x14ac:dyDescent="0.25">
      <c r="B847" t="s">
        <v>3743</v>
      </c>
    </row>
    <row r="848" spans="2:3" x14ac:dyDescent="0.25">
      <c r="C848" t="s">
        <v>3744</v>
      </c>
    </row>
    <row r="849" spans="2:2" x14ac:dyDescent="0.25">
      <c r="B849" t="s">
        <v>3745</v>
      </c>
    </row>
    <row r="857" spans="2:2" x14ac:dyDescent="0.25">
      <c r="B857" s="80" t="s">
        <v>3746</v>
      </c>
    </row>
    <row r="873" spans="1:6" x14ac:dyDescent="0.25">
      <c r="A873" s="83" t="s">
        <v>1900</v>
      </c>
      <c r="B873" s="84" t="s">
        <v>1352</v>
      </c>
      <c r="C873" s="85" t="s">
        <v>3747</v>
      </c>
      <c r="D873" s="83"/>
      <c r="E873" s="83"/>
      <c r="F873" s="83"/>
    </row>
    <row r="875" spans="1:6" x14ac:dyDescent="0.25">
      <c r="A875" s="80" t="s">
        <v>3748</v>
      </c>
    </row>
    <row r="876" spans="1:6" x14ac:dyDescent="0.25">
      <c r="B876" t="s">
        <v>3749</v>
      </c>
    </row>
    <row r="877" spans="1:6" x14ac:dyDescent="0.25">
      <c r="B877" t="s">
        <v>3751</v>
      </c>
    </row>
    <row r="878" spans="1:6" x14ac:dyDescent="0.25">
      <c r="C878" t="s">
        <v>3750</v>
      </c>
    </row>
    <row r="879" spans="1:6" x14ac:dyDescent="0.25">
      <c r="A879" s="80" t="s">
        <v>3757</v>
      </c>
    </row>
    <row r="880" spans="1:6" x14ac:dyDescent="0.25">
      <c r="A880" s="80" t="s">
        <v>3752</v>
      </c>
    </row>
    <row r="881" spans="1:2" x14ac:dyDescent="0.25">
      <c r="B881" t="s">
        <v>3753</v>
      </c>
    </row>
    <row r="882" spans="1:2" x14ac:dyDescent="0.25">
      <c r="B882" t="s">
        <v>3754</v>
      </c>
    </row>
    <row r="883" spans="1:2" x14ac:dyDescent="0.25">
      <c r="B883" t="s">
        <v>3755</v>
      </c>
    </row>
    <row r="884" spans="1:2" x14ac:dyDescent="0.25">
      <c r="B884" t="s">
        <v>3756</v>
      </c>
    </row>
    <row r="885" spans="1:2" x14ac:dyDescent="0.25">
      <c r="A885" s="80" t="s">
        <v>3758</v>
      </c>
    </row>
    <row r="886" spans="1:2" x14ac:dyDescent="0.25">
      <c r="A886" s="52" t="s">
        <v>927</v>
      </c>
      <c r="B886" t="s">
        <v>3759</v>
      </c>
    </row>
    <row r="887" spans="1:2" x14ac:dyDescent="0.25">
      <c r="B887" t="s">
        <v>3760</v>
      </c>
    </row>
    <row r="888" spans="1:2" x14ac:dyDescent="0.25">
      <c r="B888" t="s">
        <v>3761</v>
      </c>
    </row>
    <row r="889" spans="1:2" x14ac:dyDescent="0.25">
      <c r="B889" t="s">
        <v>3762</v>
      </c>
    </row>
    <row r="890" spans="1:2" x14ac:dyDescent="0.25">
      <c r="B890" t="s">
        <v>3763</v>
      </c>
    </row>
    <row r="891" spans="1:2" x14ac:dyDescent="0.25">
      <c r="B891" t="s">
        <v>3764</v>
      </c>
    </row>
    <row r="892" spans="1:2" x14ac:dyDescent="0.25">
      <c r="B892" t="s">
        <v>3765</v>
      </c>
    </row>
    <row r="893" spans="1:2" x14ac:dyDescent="0.25">
      <c r="B893" t="s">
        <v>3766</v>
      </c>
    </row>
    <row r="895" spans="1:2" x14ac:dyDescent="0.25">
      <c r="A895" s="52" t="s">
        <v>928</v>
      </c>
      <c r="B895" t="s">
        <v>3767</v>
      </c>
    </row>
    <row r="896" spans="1:2" x14ac:dyDescent="0.25">
      <c r="B896" t="s">
        <v>3768</v>
      </c>
    </row>
    <row r="897" spans="1:4" x14ac:dyDescent="0.25">
      <c r="B897" t="s">
        <v>3769</v>
      </c>
    </row>
    <row r="898" spans="1:4" x14ac:dyDescent="0.25">
      <c r="B898" t="s">
        <v>3770</v>
      </c>
    </row>
    <row r="899" spans="1:4" x14ac:dyDescent="0.25">
      <c r="C899" t="s">
        <v>3771</v>
      </c>
    </row>
    <row r="900" spans="1:4" x14ac:dyDescent="0.25">
      <c r="C900" t="s">
        <v>3772</v>
      </c>
    </row>
    <row r="901" spans="1:4" x14ac:dyDescent="0.25">
      <c r="C901" t="s">
        <v>3773</v>
      </c>
    </row>
    <row r="902" spans="1:4" x14ac:dyDescent="0.25">
      <c r="D902" t="s">
        <v>3774</v>
      </c>
    </row>
    <row r="907" spans="1:4" x14ac:dyDescent="0.25">
      <c r="A907" s="52" t="s">
        <v>931</v>
      </c>
      <c r="B907" t="s">
        <v>3775</v>
      </c>
    </row>
    <row r="908" spans="1:4" x14ac:dyDescent="0.25">
      <c r="B908" t="s">
        <v>3776</v>
      </c>
    </row>
    <row r="909" spans="1:4" x14ac:dyDescent="0.25">
      <c r="B909" t="s">
        <v>3777</v>
      </c>
    </row>
    <row r="910" spans="1:4" x14ac:dyDescent="0.25">
      <c r="B910" t="s">
        <v>3778</v>
      </c>
    </row>
    <row r="911" spans="1:4" x14ac:dyDescent="0.25">
      <c r="B911" t="s">
        <v>3779</v>
      </c>
    </row>
    <row r="912" spans="1:4" x14ac:dyDescent="0.25">
      <c r="B912" t="s">
        <v>3780</v>
      </c>
    </row>
    <row r="913" spans="1:6" x14ac:dyDescent="0.25">
      <c r="B913" t="s">
        <v>3781</v>
      </c>
    </row>
    <row r="914" spans="1:6" x14ac:dyDescent="0.25">
      <c r="B914" t="s">
        <v>3782</v>
      </c>
    </row>
    <row r="915" spans="1:6" x14ac:dyDescent="0.25">
      <c r="B915" t="s">
        <v>3783</v>
      </c>
    </row>
    <row r="916" spans="1:6" x14ac:dyDescent="0.25">
      <c r="B916" t="s">
        <v>3784</v>
      </c>
    </row>
    <row r="917" spans="1:6" x14ac:dyDescent="0.25">
      <c r="C917" t="s">
        <v>3785</v>
      </c>
    </row>
    <row r="918" spans="1:6" x14ac:dyDescent="0.25">
      <c r="B918" t="s">
        <v>3786</v>
      </c>
    </row>
    <row r="920" spans="1:6" x14ac:dyDescent="0.25">
      <c r="A920" s="52" t="s">
        <v>933</v>
      </c>
    </row>
    <row r="921" spans="1:6" x14ac:dyDescent="0.25">
      <c r="B921" t="s">
        <v>3787</v>
      </c>
    </row>
    <row r="922" spans="1:6" x14ac:dyDescent="0.25">
      <c r="B922" t="s">
        <v>3788</v>
      </c>
    </row>
    <row r="923" spans="1:6" x14ac:dyDescent="0.25">
      <c r="B923" t="s">
        <v>3789</v>
      </c>
    </row>
    <row r="924" spans="1:6" x14ac:dyDescent="0.25">
      <c r="C924" t="s">
        <v>3790</v>
      </c>
    </row>
    <row r="925" spans="1:6" x14ac:dyDescent="0.25">
      <c r="B925" t="s">
        <v>3791</v>
      </c>
    </row>
    <row r="926" spans="1:6" x14ac:dyDescent="0.25">
      <c r="B926" t="s">
        <v>3792</v>
      </c>
    </row>
    <row r="928" spans="1:6" x14ac:dyDescent="0.25">
      <c r="A928" s="83" t="s">
        <v>1900</v>
      </c>
      <c r="B928" s="84" t="s">
        <v>1393</v>
      </c>
      <c r="C928" s="85" t="s">
        <v>3793</v>
      </c>
      <c r="D928" s="83"/>
      <c r="E928" s="83"/>
      <c r="F928" s="83"/>
    </row>
    <row r="930" spans="2:4" x14ac:dyDescent="0.25">
      <c r="B930" s="80" t="s">
        <v>3794</v>
      </c>
    </row>
    <row r="931" spans="2:4" x14ac:dyDescent="0.25">
      <c r="B931" s="80" t="s">
        <v>3795</v>
      </c>
    </row>
    <row r="932" spans="2:4" x14ac:dyDescent="0.25">
      <c r="C932" t="s">
        <v>3796</v>
      </c>
    </row>
    <row r="933" spans="2:4" x14ac:dyDescent="0.25">
      <c r="C933" t="s">
        <v>3797</v>
      </c>
    </row>
    <row r="934" spans="2:4" x14ac:dyDescent="0.25">
      <c r="D934" t="s">
        <v>3798</v>
      </c>
    </row>
    <row r="935" spans="2:4" x14ac:dyDescent="0.25">
      <c r="C935" t="s">
        <v>3799</v>
      </c>
    </row>
    <row r="936" spans="2:4" x14ac:dyDescent="0.25">
      <c r="D936" t="s">
        <v>3800</v>
      </c>
    </row>
    <row r="937" spans="2:4" x14ac:dyDescent="0.25">
      <c r="D937" t="s">
        <v>3801</v>
      </c>
    </row>
    <row r="938" spans="2:4" x14ac:dyDescent="0.25">
      <c r="B938" s="80" t="s">
        <v>3802</v>
      </c>
    </row>
    <row r="939" spans="2:4" x14ac:dyDescent="0.25">
      <c r="C939" t="s">
        <v>3803</v>
      </c>
    </row>
    <row r="940" spans="2:4" x14ac:dyDescent="0.25">
      <c r="B940" s="80" t="s">
        <v>3804</v>
      </c>
    </row>
    <row r="941" spans="2:4" x14ac:dyDescent="0.25">
      <c r="B941" s="80" t="s">
        <v>3805</v>
      </c>
    </row>
    <row r="942" spans="2:4" x14ac:dyDescent="0.25">
      <c r="C942" t="s">
        <v>3806</v>
      </c>
    </row>
    <row r="943" spans="2:4" x14ac:dyDescent="0.25">
      <c r="C943" t="s">
        <v>3807</v>
      </c>
    </row>
    <row r="944" spans="2:4" x14ac:dyDescent="0.25">
      <c r="C944" t="s">
        <v>3808</v>
      </c>
    </row>
    <row r="945" spans="2:4" x14ac:dyDescent="0.25">
      <c r="B945" s="80" t="s">
        <v>3809</v>
      </c>
    </row>
    <row r="946" spans="2:4" x14ac:dyDescent="0.25">
      <c r="C946" t="s">
        <v>3810</v>
      </c>
    </row>
    <row r="947" spans="2:4" x14ac:dyDescent="0.25">
      <c r="C947" t="s">
        <v>3811</v>
      </c>
    </row>
    <row r="948" spans="2:4" x14ac:dyDescent="0.25">
      <c r="C948" t="s">
        <v>3812</v>
      </c>
    </row>
    <row r="949" spans="2:4" x14ac:dyDescent="0.25">
      <c r="C949" t="s">
        <v>3813</v>
      </c>
    </row>
    <row r="950" spans="2:4" x14ac:dyDescent="0.25">
      <c r="D950" t="s">
        <v>3814</v>
      </c>
    </row>
    <row r="951" spans="2:4" x14ac:dyDescent="0.25">
      <c r="B951" s="80" t="s">
        <v>3815</v>
      </c>
    </row>
    <row r="952" spans="2:4" x14ac:dyDescent="0.25">
      <c r="C952" t="s">
        <v>3816</v>
      </c>
    </row>
    <row r="953" spans="2:4" x14ac:dyDescent="0.25">
      <c r="C953" t="s">
        <v>3817</v>
      </c>
    </row>
    <row r="954" spans="2:4" x14ac:dyDescent="0.25">
      <c r="D954" t="s">
        <v>3818</v>
      </c>
    </row>
    <row r="955" spans="2:4" x14ac:dyDescent="0.25">
      <c r="D955" t="s">
        <v>3819</v>
      </c>
    </row>
    <row r="956" spans="2:4" x14ac:dyDescent="0.25">
      <c r="B956" s="80" t="s">
        <v>3820</v>
      </c>
    </row>
    <row r="957" spans="2:4" x14ac:dyDescent="0.25">
      <c r="C957" t="s">
        <v>3821</v>
      </c>
    </row>
    <row r="958" spans="2:4" x14ac:dyDescent="0.25">
      <c r="D958" t="s">
        <v>3822</v>
      </c>
    </row>
    <row r="959" spans="2:4" x14ac:dyDescent="0.25">
      <c r="C959" t="s">
        <v>3823</v>
      </c>
    </row>
    <row r="960" spans="2:4" x14ac:dyDescent="0.25">
      <c r="C960" t="s">
        <v>3824</v>
      </c>
    </row>
    <row r="961" spans="1:6" x14ac:dyDescent="0.25">
      <c r="C961" t="s">
        <v>3825</v>
      </c>
    </row>
    <row r="962" spans="1:6" x14ac:dyDescent="0.25">
      <c r="C962" t="s">
        <v>3826</v>
      </c>
    </row>
    <row r="964" spans="1:6" x14ac:dyDescent="0.25">
      <c r="A964" s="83" t="s">
        <v>1900</v>
      </c>
      <c r="B964" s="84" t="s">
        <v>1660</v>
      </c>
      <c r="C964" s="85" t="s">
        <v>3827</v>
      </c>
      <c r="D964" s="83"/>
      <c r="E964" s="83"/>
      <c r="F964" s="83"/>
    </row>
    <row r="965" spans="1:6" x14ac:dyDescent="0.25">
      <c r="B965" s="80" t="s">
        <v>3828</v>
      </c>
    </row>
    <row r="966" spans="1:6" x14ac:dyDescent="0.25">
      <c r="B966" s="80" t="s">
        <v>3829</v>
      </c>
    </row>
    <row r="967" spans="1:6" x14ac:dyDescent="0.25">
      <c r="B967" s="80" t="s">
        <v>3830</v>
      </c>
    </row>
    <row r="968" spans="1:6" x14ac:dyDescent="0.25">
      <c r="C968" t="s">
        <v>3831</v>
      </c>
    </row>
    <row r="969" spans="1:6" x14ac:dyDescent="0.25">
      <c r="C969" t="s">
        <v>3832</v>
      </c>
    </row>
    <row r="970" spans="1:6" x14ac:dyDescent="0.25">
      <c r="D970" t="s">
        <v>3833</v>
      </c>
    </row>
    <row r="971" spans="1:6" x14ac:dyDescent="0.25">
      <c r="D971" s="80" t="s">
        <v>3834</v>
      </c>
    </row>
    <row r="972" spans="1:6" x14ac:dyDescent="0.25">
      <c r="D972" s="80" t="s">
        <v>3835</v>
      </c>
    </row>
    <row r="973" spans="1:6" x14ac:dyDescent="0.25">
      <c r="D973" s="80" t="s">
        <v>3836</v>
      </c>
    </row>
    <row r="974" spans="1:6" x14ac:dyDescent="0.25">
      <c r="D974" s="80" t="s">
        <v>3837</v>
      </c>
    </row>
    <row r="975" spans="1:6" x14ac:dyDescent="0.25">
      <c r="B975" s="80" t="s">
        <v>3838</v>
      </c>
    </row>
    <row r="976" spans="1:6" x14ac:dyDescent="0.25">
      <c r="B976" s="80" t="s">
        <v>3839</v>
      </c>
    </row>
    <row r="977" spans="2:3" x14ac:dyDescent="0.25">
      <c r="B977" s="80" t="s">
        <v>3840</v>
      </c>
    </row>
    <row r="978" spans="2:3" x14ac:dyDescent="0.25">
      <c r="B978" s="80" t="s">
        <v>3841</v>
      </c>
    </row>
    <row r="979" spans="2:3" x14ac:dyDescent="0.25">
      <c r="B979" s="80" t="s">
        <v>3842</v>
      </c>
    </row>
    <row r="985" spans="2:3" x14ac:dyDescent="0.25">
      <c r="B985" s="80" t="s">
        <v>3843</v>
      </c>
    </row>
    <row r="986" spans="2:3" x14ac:dyDescent="0.25">
      <c r="C986" t="s">
        <v>3844</v>
      </c>
    </row>
    <row r="987" spans="2:3" x14ac:dyDescent="0.25">
      <c r="B987" s="80" t="s">
        <v>3845</v>
      </c>
    </row>
    <row r="988" spans="2:3" x14ac:dyDescent="0.25">
      <c r="C988" t="s">
        <v>3846</v>
      </c>
    </row>
    <row r="989" spans="2:3" x14ac:dyDescent="0.25">
      <c r="C989" t="s">
        <v>3847</v>
      </c>
    </row>
    <row r="990" spans="2:3" x14ac:dyDescent="0.25">
      <c r="B990" s="80" t="s">
        <v>3848</v>
      </c>
    </row>
    <row r="991" spans="2:3" x14ac:dyDescent="0.25">
      <c r="C991" t="s">
        <v>3849</v>
      </c>
    </row>
    <row r="992" spans="2:3" x14ac:dyDescent="0.25">
      <c r="C992" t="s">
        <v>3850</v>
      </c>
    </row>
    <row r="993" spans="1:6" x14ac:dyDescent="0.25">
      <c r="C993" t="s">
        <v>3851</v>
      </c>
    </row>
    <row r="994" spans="1:6" x14ac:dyDescent="0.25">
      <c r="C994" t="s">
        <v>3852</v>
      </c>
    </row>
    <row r="996" spans="1:6" x14ac:dyDescent="0.25">
      <c r="A996" s="83" t="s">
        <v>1900</v>
      </c>
      <c r="B996" s="84" t="s">
        <v>3853</v>
      </c>
      <c r="C996" s="85" t="s">
        <v>3854</v>
      </c>
      <c r="D996" s="83"/>
      <c r="E996" s="83"/>
      <c r="F996" s="83"/>
    </row>
    <row r="997" spans="1:6" x14ac:dyDescent="0.25">
      <c r="B997" s="80" t="s">
        <v>3855</v>
      </c>
    </row>
    <row r="998" spans="1:6" x14ac:dyDescent="0.25">
      <c r="B998" s="80" t="s">
        <v>3856</v>
      </c>
    </row>
    <row r="999" spans="1:6" x14ac:dyDescent="0.25">
      <c r="B999" s="80" t="s">
        <v>3858</v>
      </c>
    </row>
    <row r="1000" spans="1:6" x14ac:dyDescent="0.25">
      <c r="C1000" t="s">
        <v>3857</v>
      </c>
    </row>
    <row r="1001" spans="1:6" x14ac:dyDescent="0.25">
      <c r="B1001" s="80" t="s">
        <v>3859</v>
      </c>
    </row>
    <row r="1002" spans="1:6" x14ac:dyDescent="0.25">
      <c r="C1002" t="s">
        <v>3860</v>
      </c>
    </row>
    <row r="1003" spans="1:6" x14ac:dyDescent="0.25">
      <c r="D1003" t="s">
        <v>3861</v>
      </c>
    </row>
    <row r="1004" spans="1:6" x14ac:dyDescent="0.25">
      <c r="C1004" t="s">
        <v>3862</v>
      </c>
    </row>
    <row r="1005" spans="1:6" x14ac:dyDescent="0.25">
      <c r="C1005" t="s">
        <v>3863</v>
      </c>
    </row>
    <row r="1006" spans="1:6" x14ac:dyDescent="0.25">
      <c r="B1006" s="80" t="s">
        <v>3864</v>
      </c>
    </row>
    <row r="1007" spans="1:6" x14ac:dyDescent="0.25">
      <c r="B1007" s="80" t="s">
        <v>3865</v>
      </c>
    </row>
    <row r="1008" spans="1:6" x14ac:dyDescent="0.25">
      <c r="C1008" t="s">
        <v>3866</v>
      </c>
    </row>
    <row r="1009" spans="1:8" x14ac:dyDescent="0.25">
      <c r="C1009" t="s">
        <v>3867</v>
      </c>
    </row>
    <row r="1010" spans="1:8" x14ac:dyDescent="0.25">
      <c r="C1010" t="s">
        <v>3868</v>
      </c>
    </row>
    <row r="1011" spans="1:8" x14ac:dyDescent="0.25">
      <c r="C1011" t="s">
        <v>3869</v>
      </c>
    </row>
    <row r="1012" spans="1:8" x14ac:dyDescent="0.25">
      <c r="C1012" t="s">
        <v>3870</v>
      </c>
    </row>
    <row r="1013" spans="1:8" x14ac:dyDescent="0.25">
      <c r="B1013" s="80" t="s">
        <v>3871</v>
      </c>
    </row>
    <row r="1014" spans="1:8" x14ac:dyDescent="0.25">
      <c r="B1014" s="80" t="s">
        <v>3872</v>
      </c>
    </row>
    <row r="1015" spans="1:8" x14ac:dyDescent="0.25">
      <c r="B1015" s="80" t="s">
        <v>3873</v>
      </c>
    </row>
    <row r="1016" spans="1:8" x14ac:dyDescent="0.25">
      <c r="B1016" s="80" t="s">
        <v>3874</v>
      </c>
    </row>
    <row r="1017" spans="1:8" x14ac:dyDescent="0.25">
      <c r="C1017" t="s">
        <v>3875</v>
      </c>
    </row>
    <row r="1018" spans="1:8" x14ac:dyDescent="0.25">
      <c r="B1018" s="80" t="s">
        <v>3876</v>
      </c>
    </row>
    <row r="1019" spans="1:8" x14ac:dyDescent="0.25">
      <c r="C1019" t="s">
        <v>3877</v>
      </c>
    </row>
    <row r="1022" spans="1:8" x14ac:dyDescent="0.25">
      <c r="A1022" s="351" t="s">
        <v>3886</v>
      </c>
      <c r="B1022" s="351"/>
      <c r="C1022" s="351"/>
      <c r="D1022" s="351"/>
      <c r="E1022" s="351"/>
      <c r="F1022" s="351"/>
      <c r="G1022" s="351"/>
      <c r="H1022" s="351"/>
    </row>
    <row r="1023" spans="1:8" x14ac:dyDescent="0.25">
      <c r="A1023" s="83" t="s">
        <v>3887</v>
      </c>
      <c r="B1023" s="84" t="s">
        <v>1316</v>
      </c>
      <c r="C1023" s="85" t="s">
        <v>3888</v>
      </c>
      <c r="D1023" s="83"/>
      <c r="E1023" s="83"/>
      <c r="F1023" s="83"/>
    </row>
    <row r="1024" spans="1:8" x14ac:dyDescent="0.25">
      <c r="B1024" s="80" t="s">
        <v>3897</v>
      </c>
      <c r="C1024" t="s">
        <v>3890</v>
      </c>
    </row>
    <row r="1025" spans="2:4" x14ac:dyDescent="0.25">
      <c r="C1025" t="s">
        <v>3889</v>
      </c>
    </row>
    <row r="1026" spans="2:4" x14ac:dyDescent="0.25">
      <c r="C1026" t="s">
        <v>3891</v>
      </c>
    </row>
    <row r="1027" spans="2:4" x14ac:dyDescent="0.25">
      <c r="C1027" t="s">
        <v>3892</v>
      </c>
    </row>
    <row r="1028" spans="2:4" x14ac:dyDescent="0.25">
      <c r="D1028" t="s">
        <v>3893</v>
      </c>
    </row>
    <row r="1029" spans="2:4" x14ac:dyDescent="0.25">
      <c r="C1029" s="80" t="s">
        <v>3894</v>
      </c>
    </row>
    <row r="1030" spans="2:4" x14ac:dyDescent="0.25">
      <c r="C1030" s="80" t="s">
        <v>3895</v>
      </c>
    </row>
    <row r="1031" spans="2:4" x14ac:dyDescent="0.25">
      <c r="B1031" s="89" t="s">
        <v>3896</v>
      </c>
    </row>
    <row r="1041" spans="2:4" x14ac:dyDescent="0.25">
      <c r="C1041" s="80" t="s">
        <v>3898</v>
      </c>
    </row>
    <row r="1042" spans="2:4" x14ac:dyDescent="0.25">
      <c r="C1042" s="80" t="s">
        <v>3899</v>
      </c>
    </row>
    <row r="1043" spans="2:4" x14ac:dyDescent="0.25">
      <c r="D1043" t="s">
        <v>3900</v>
      </c>
    </row>
    <row r="1044" spans="2:4" x14ac:dyDescent="0.25">
      <c r="B1044" s="89" t="s">
        <v>3901</v>
      </c>
    </row>
    <row r="1045" spans="2:4" x14ac:dyDescent="0.25">
      <c r="C1045" s="80" t="s">
        <v>3905</v>
      </c>
    </row>
    <row r="1046" spans="2:4" x14ac:dyDescent="0.25">
      <c r="D1046" t="s">
        <v>3902</v>
      </c>
    </row>
    <row r="1047" spans="2:4" x14ac:dyDescent="0.25">
      <c r="C1047" s="80" t="s">
        <v>3906</v>
      </c>
    </row>
    <row r="1048" spans="2:4" x14ac:dyDescent="0.25">
      <c r="D1048" t="s">
        <v>3903</v>
      </c>
    </row>
    <row r="1049" spans="2:4" x14ac:dyDescent="0.25">
      <c r="C1049" s="80" t="s">
        <v>3907</v>
      </c>
    </row>
    <row r="1050" spans="2:4" x14ac:dyDescent="0.25">
      <c r="C1050" s="80" t="s">
        <v>3908</v>
      </c>
    </row>
    <row r="1051" spans="2:4" x14ac:dyDescent="0.25">
      <c r="D1051" t="s">
        <v>3904</v>
      </c>
    </row>
    <row r="1052" spans="2:4" x14ac:dyDescent="0.25">
      <c r="C1052" s="80" t="s">
        <v>3909</v>
      </c>
    </row>
    <row r="1053" spans="2:4" x14ac:dyDescent="0.25">
      <c r="C1053" s="80" t="s">
        <v>3910</v>
      </c>
    </row>
    <row r="1054" spans="2:4" x14ac:dyDescent="0.25">
      <c r="C1054" s="80" t="s">
        <v>3911</v>
      </c>
    </row>
    <row r="1055" spans="2:4" x14ac:dyDescent="0.25">
      <c r="D1055" t="s">
        <v>3912</v>
      </c>
    </row>
    <row r="1057" spans="1:6" x14ac:dyDescent="0.25">
      <c r="A1057" s="83" t="s">
        <v>3887</v>
      </c>
      <c r="B1057" s="84" t="s">
        <v>1317</v>
      </c>
      <c r="C1057" s="85" t="s">
        <v>3913</v>
      </c>
      <c r="D1057" s="83"/>
      <c r="E1057" s="83"/>
      <c r="F1057" s="83"/>
    </row>
    <row r="1058" spans="1:6" x14ac:dyDescent="0.25">
      <c r="B1058" s="80" t="s">
        <v>3928</v>
      </c>
    </row>
    <row r="1059" spans="1:6" x14ac:dyDescent="0.25">
      <c r="C1059" t="s">
        <v>3914</v>
      </c>
    </row>
    <row r="1060" spans="1:6" x14ac:dyDescent="0.25">
      <c r="B1060" s="80" t="s">
        <v>3915</v>
      </c>
    </row>
    <row r="1061" spans="1:6" x14ac:dyDescent="0.25">
      <c r="C1061" t="s">
        <v>3916</v>
      </c>
    </row>
    <row r="1062" spans="1:6" x14ac:dyDescent="0.25">
      <c r="C1062" t="s">
        <v>3917</v>
      </c>
    </row>
    <row r="1063" spans="1:6" x14ac:dyDescent="0.25">
      <c r="C1063" t="s">
        <v>3918</v>
      </c>
    </row>
    <row r="1064" spans="1:6" x14ac:dyDescent="0.25">
      <c r="B1064" s="80" t="s">
        <v>3919</v>
      </c>
    </row>
    <row r="1065" spans="1:6" x14ac:dyDescent="0.25">
      <c r="B1065" s="80" t="s">
        <v>3920</v>
      </c>
    </row>
    <row r="1066" spans="1:6" x14ac:dyDescent="0.25">
      <c r="B1066" s="80" t="s">
        <v>3921</v>
      </c>
    </row>
    <row r="1067" spans="1:6" x14ac:dyDescent="0.25">
      <c r="B1067" s="89" t="s">
        <v>3922</v>
      </c>
      <c r="C1067" t="s">
        <v>3930</v>
      </c>
    </row>
    <row r="1068" spans="1:6" x14ac:dyDescent="0.25">
      <c r="C1068" t="s">
        <v>3923</v>
      </c>
    </row>
    <row r="1069" spans="1:6" x14ac:dyDescent="0.25">
      <c r="C1069" t="s">
        <v>3924</v>
      </c>
    </row>
    <row r="1070" spans="1:6" x14ac:dyDescent="0.25">
      <c r="B1070" s="89" t="s">
        <v>3925</v>
      </c>
      <c r="C1070" t="s">
        <v>3931</v>
      </c>
    </row>
    <row r="1071" spans="1:6" x14ac:dyDescent="0.25">
      <c r="C1071" t="s">
        <v>3926</v>
      </c>
    </row>
    <row r="1072" spans="1:6" x14ac:dyDescent="0.25">
      <c r="C1072" t="s">
        <v>3927</v>
      </c>
    </row>
    <row r="1073" spans="2:5" x14ac:dyDescent="0.25">
      <c r="B1073" s="89" t="s">
        <v>3929</v>
      </c>
    </row>
    <row r="1074" spans="2:5" x14ac:dyDescent="0.25">
      <c r="C1074" t="s">
        <v>3932</v>
      </c>
    </row>
    <row r="1075" spans="2:5" x14ac:dyDescent="0.25">
      <c r="C1075" t="s">
        <v>3933</v>
      </c>
    </row>
    <row r="1076" spans="2:5" x14ac:dyDescent="0.25">
      <c r="C1076" t="s">
        <v>3934</v>
      </c>
    </row>
    <row r="1077" spans="2:5" x14ac:dyDescent="0.25">
      <c r="C1077" t="s">
        <v>3935</v>
      </c>
    </row>
    <row r="1078" spans="2:5" x14ac:dyDescent="0.25">
      <c r="C1078" t="s">
        <v>3936</v>
      </c>
    </row>
    <row r="1079" spans="2:5" x14ac:dyDescent="0.25">
      <c r="B1079" s="89" t="s">
        <v>3937</v>
      </c>
    </row>
    <row r="1080" spans="2:5" x14ac:dyDescent="0.25">
      <c r="C1080" t="s">
        <v>3938</v>
      </c>
    </row>
    <row r="1081" spans="2:5" x14ac:dyDescent="0.25">
      <c r="D1081" s="80" t="s">
        <v>3939</v>
      </c>
    </row>
    <row r="1082" spans="2:5" x14ac:dyDescent="0.25">
      <c r="E1082" t="s">
        <v>3940</v>
      </c>
    </row>
    <row r="1083" spans="2:5" x14ac:dyDescent="0.25">
      <c r="E1083" t="s">
        <v>3941</v>
      </c>
    </row>
    <row r="1084" spans="2:5" x14ac:dyDescent="0.25">
      <c r="E1084" t="s">
        <v>3942</v>
      </c>
    </row>
    <row r="1085" spans="2:5" x14ac:dyDescent="0.25">
      <c r="E1085" t="s">
        <v>3943</v>
      </c>
    </row>
    <row r="1086" spans="2:5" x14ac:dyDescent="0.25">
      <c r="E1086" t="s">
        <v>3944</v>
      </c>
    </row>
    <row r="1087" spans="2:5" x14ac:dyDescent="0.25">
      <c r="B1087" s="89" t="s">
        <v>3945</v>
      </c>
    </row>
    <row r="1088" spans="2:5" x14ac:dyDescent="0.25">
      <c r="C1088" t="s">
        <v>3946</v>
      </c>
    </row>
    <row r="1089" spans="2:4" x14ac:dyDescent="0.25">
      <c r="C1089" t="s">
        <v>3947</v>
      </c>
    </row>
    <row r="1090" spans="2:4" x14ac:dyDescent="0.25">
      <c r="D1090" t="s">
        <v>3948</v>
      </c>
    </row>
    <row r="1091" spans="2:4" x14ac:dyDescent="0.25">
      <c r="B1091" s="89" t="s">
        <v>3949</v>
      </c>
    </row>
    <row r="1092" spans="2:4" x14ac:dyDescent="0.25">
      <c r="C1092" t="s">
        <v>3950</v>
      </c>
    </row>
    <row r="1093" spans="2:4" x14ac:dyDescent="0.25">
      <c r="C1093" t="s">
        <v>3951</v>
      </c>
    </row>
    <row r="1094" spans="2:4" x14ac:dyDescent="0.25">
      <c r="C1094" t="s">
        <v>3952</v>
      </c>
    </row>
    <row r="1095" spans="2:4" x14ac:dyDescent="0.25">
      <c r="B1095" s="89" t="s">
        <v>3953</v>
      </c>
    </row>
    <row r="1096" spans="2:4" x14ac:dyDescent="0.25">
      <c r="C1096" t="s">
        <v>3954</v>
      </c>
    </row>
    <row r="1097" spans="2:4" x14ac:dyDescent="0.25">
      <c r="C1097" t="s">
        <v>3955</v>
      </c>
    </row>
    <row r="1098" spans="2:4" x14ac:dyDescent="0.25">
      <c r="C1098" t="s">
        <v>3956</v>
      </c>
    </row>
    <row r="1099" spans="2:4" x14ac:dyDescent="0.25">
      <c r="C1099" t="s">
        <v>3957</v>
      </c>
    </row>
    <row r="1100" spans="2:4" x14ac:dyDescent="0.25">
      <c r="B1100" s="89" t="s">
        <v>3958</v>
      </c>
    </row>
    <row r="1101" spans="2:4" x14ac:dyDescent="0.25">
      <c r="C1101" t="s">
        <v>3959</v>
      </c>
    </row>
    <row r="1102" spans="2:4" x14ac:dyDescent="0.25">
      <c r="C1102" t="s">
        <v>3960</v>
      </c>
    </row>
    <row r="1103" spans="2:4" x14ac:dyDescent="0.25">
      <c r="C1103" t="s">
        <v>3961</v>
      </c>
    </row>
    <row r="1104" spans="2:4" x14ac:dyDescent="0.25">
      <c r="C1104" t="s">
        <v>3962</v>
      </c>
    </row>
    <row r="1107" spans="1:6" x14ac:dyDescent="0.25">
      <c r="A1107" s="83" t="s">
        <v>3887</v>
      </c>
      <c r="B1107" s="84" t="s">
        <v>1352</v>
      </c>
      <c r="C1107" s="85" t="s">
        <v>3963</v>
      </c>
      <c r="D1107" s="83"/>
      <c r="E1107" s="83"/>
      <c r="F1107" s="83"/>
    </row>
    <row r="1124" spans="2:4" x14ac:dyDescent="0.25">
      <c r="B1124" s="89" t="s">
        <v>3964</v>
      </c>
      <c r="C1124" t="s">
        <v>3965</v>
      </c>
    </row>
    <row r="1125" spans="2:4" x14ac:dyDescent="0.25">
      <c r="D1125" t="s">
        <v>3966</v>
      </c>
    </row>
    <row r="1126" spans="2:4" x14ac:dyDescent="0.25">
      <c r="C1126" t="s">
        <v>3968</v>
      </c>
    </row>
    <row r="1127" spans="2:4" x14ac:dyDescent="0.25">
      <c r="D1127" t="s">
        <v>3967</v>
      </c>
    </row>
    <row r="1128" spans="2:4" x14ac:dyDescent="0.25">
      <c r="C1128" t="s">
        <v>3969</v>
      </c>
    </row>
    <row r="1129" spans="2:4" x14ac:dyDescent="0.25">
      <c r="D1129" t="s">
        <v>3970</v>
      </c>
    </row>
    <row r="1130" spans="2:4" x14ac:dyDescent="0.25">
      <c r="C1130" t="s">
        <v>3971</v>
      </c>
    </row>
    <row r="1131" spans="2:4" x14ac:dyDescent="0.25">
      <c r="D1131" t="s">
        <v>3972</v>
      </c>
    </row>
    <row r="1132" spans="2:4" x14ac:dyDescent="0.25">
      <c r="D1132" t="s">
        <v>3973</v>
      </c>
    </row>
    <row r="1133" spans="2:4" x14ac:dyDescent="0.25">
      <c r="C1133" t="s">
        <v>3974</v>
      </c>
    </row>
    <row r="1134" spans="2:4" x14ac:dyDescent="0.25">
      <c r="D1134" t="s">
        <v>3975</v>
      </c>
    </row>
    <row r="1135" spans="2:4" x14ac:dyDescent="0.25">
      <c r="D1135" t="s">
        <v>3976</v>
      </c>
    </row>
    <row r="1150" spans="3:4" x14ac:dyDescent="0.25">
      <c r="C1150" t="s">
        <v>3977</v>
      </c>
    </row>
    <row r="1151" spans="3:4" x14ac:dyDescent="0.25">
      <c r="D1151" t="s">
        <v>3978</v>
      </c>
    </row>
    <row r="1152" spans="3:4" x14ac:dyDescent="0.25">
      <c r="D1152" t="s">
        <v>3979</v>
      </c>
    </row>
    <row r="1153" spans="2:4" x14ac:dyDescent="0.25">
      <c r="D1153" t="s">
        <v>3980</v>
      </c>
    </row>
    <row r="1154" spans="2:4" x14ac:dyDescent="0.25">
      <c r="D1154" t="s">
        <v>3981</v>
      </c>
    </row>
    <row r="1157" spans="2:4" x14ac:dyDescent="0.25">
      <c r="C1157" t="s">
        <v>3982</v>
      </c>
    </row>
    <row r="1158" spans="2:4" x14ac:dyDescent="0.25">
      <c r="D1158" t="s">
        <v>3983</v>
      </c>
    </row>
    <row r="1159" spans="2:4" x14ac:dyDescent="0.25">
      <c r="D1159" t="s">
        <v>3984</v>
      </c>
    </row>
    <row r="1160" spans="2:4" x14ac:dyDescent="0.25">
      <c r="C1160" t="s">
        <v>3985</v>
      </c>
    </row>
    <row r="1162" spans="2:4" x14ac:dyDescent="0.25">
      <c r="B1162" s="89" t="s">
        <v>3986</v>
      </c>
    </row>
    <row r="1163" spans="2:4" x14ac:dyDescent="0.25">
      <c r="C1163" t="s">
        <v>3987</v>
      </c>
    </row>
    <row r="1164" spans="2:4" x14ac:dyDescent="0.25">
      <c r="C1164" t="s">
        <v>3988</v>
      </c>
    </row>
    <row r="1165" spans="2:4" x14ac:dyDescent="0.25">
      <c r="C1165" t="s">
        <v>3989</v>
      </c>
    </row>
    <row r="1166" spans="2:4" x14ac:dyDescent="0.25">
      <c r="D1166" t="s">
        <v>3990</v>
      </c>
    </row>
    <row r="1167" spans="2:4" x14ac:dyDescent="0.25">
      <c r="B1167" s="89" t="s">
        <v>3991</v>
      </c>
    </row>
    <row r="1168" spans="2:4" x14ac:dyDescent="0.25">
      <c r="C1168" t="s">
        <v>3992</v>
      </c>
    </row>
    <row r="1169" spans="3:5" x14ac:dyDescent="0.25">
      <c r="D1169" t="s">
        <v>3993</v>
      </c>
    </row>
    <row r="1170" spans="3:5" x14ac:dyDescent="0.25">
      <c r="C1170" t="s">
        <v>3994</v>
      </c>
    </row>
    <row r="1171" spans="3:5" x14ac:dyDescent="0.25">
      <c r="D1171" t="s">
        <v>3995</v>
      </c>
    </row>
    <row r="1172" spans="3:5" x14ac:dyDescent="0.25">
      <c r="D1172" t="s">
        <v>3996</v>
      </c>
    </row>
    <row r="1173" spans="3:5" x14ac:dyDescent="0.25">
      <c r="C1173" t="s">
        <v>3997</v>
      </c>
    </row>
    <row r="1174" spans="3:5" x14ac:dyDescent="0.25">
      <c r="C1174" t="s">
        <v>3998</v>
      </c>
    </row>
    <row r="1175" spans="3:5" x14ac:dyDescent="0.25">
      <c r="D1175" t="s">
        <v>3999</v>
      </c>
    </row>
    <row r="1176" spans="3:5" x14ac:dyDescent="0.25">
      <c r="C1176" t="s">
        <v>4000</v>
      </c>
    </row>
    <row r="1177" spans="3:5" x14ac:dyDescent="0.25">
      <c r="D1177" t="s">
        <v>4001</v>
      </c>
    </row>
    <row r="1178" spans="3:5" x14ac:dyDescent="0.25">
      <c r="D1178" t="s">
        <v>4002</v>
      </c>
    </row>
    <row r="1179" spans="3:5" x14ac:dyDescent="0.25">
      <c r="C1179" t="s">
        <v>4003</v>
      </c>
    </row>
    <row r="1180" spans="3:5" x14ac:dyDescent="0.25">
      <c r="D1180" t="s">
        <v>4004</v>
      </c>
    </row>
    <row r="1181" spans="3:5" x14ac:dyDescent="0.25">
      <c r="C1181" t="s">
        <v>4005</v>
      </c>
    </row>
    <row r="1182" spans="3:5" x14ac:dyDescent="0.25">
      <c r="D1182" t="s">
        <v>4006</v>
      </c>
    </row>
    <row r="1183" spans="3:5" x14ac:dyDescent="0.25">
      <c r="D1183" t="s">
        <v>4007</v>
      </c>
    </row>
    <row r="1184" spans="3:5" x14ac:dyDescent="0.25">
      <c r="E1184" t="s">
        <v>4008</v>
      </c>
    </row>
    <row r="1185" spans="4:5" x14ac:dyDescent="0.25">
      <c r="D1185" t="s">
        <v>4009</v>
      </c>
    </row>
    <row r="1186" spans="4:5" x14ac:dyDescent="0.25">
      <c r="E1186" t="s">
        <v>4010</v>
      </c>
    </row>
    <row r="1203" spans="1:6" x14ac:dyDescent="0.25">
      <c r="D1203" t="s">
        <v>4011</v>
      </c>
    </row>
    <row r="1204" spans="1:6" x14ac:dyDescent="0.25">
      <c r="D1204" t="s">
        <v>4012</v>
      </c>
    </row>
    <row r="1205" spans="1:6" x14ac:dyDescent="0.25">
      <c r="D1205" t="s">
        <v>4013</v>
      </c>
    </row>
    <row r="1207" spans="1:6" x14ac:dyDescent="0.25">
      <c r="A1207" s="83" t="s">
        <v>3887</v>
      </c>
      <c r="B1207" s="84" t="s">
        <v>1393</v>
      </c>
      <c r="C1207" s="85" t="s">
        <v>3963</v>
      </c>
      <c r="D1207" s="83"/>
      <c r="E1207" s="83"/>
      <c r="F1207" s="83"/>
    </row>
    <row r="1208" spans="1:6" x14ac:dyDescent="0.25">
      <c r="B1208" t="s">
        <v>4014</v>
      </c>
    </row>
    <row r="1209" spans="1:6" x14ac:dyDescent="0.25">
      <c r="B1209" s="89" t="s">
        <v>4022</v>
      </c>
    </row>
    <row r="1210" spans="1:6" x14ac:dyDescent="0.25">
      <c r="B1210" s="80" t="s">
        <v>4015</v>
      </c>
    </row>
    <row r="1211" spans="1:6" x14ac:dyDescent="0.25">
      <c r="B1211" s="80" t="s">
        <v>4016</v>
      </c>
    </row>
    <row r="1212" spans="1:6" x14ac:dyDescent="0.25">
      <c r="B1212" s="80" t="s">
        <v>4017</v>
      </c>
    </row>
    <row r="1213" spans="1:6" x14ac:dyDescent="0.25">
      <c r="B1213" s="80" t="s">
        <v>4018</v>
      </c>
    </row>
    <row r="1214" spans="1:6" x14ac:dyDescent="0.25">
      <c r="B1214" s="80" t="s">
        <v>4019</v>
      </c>
    </row>
    <row r="1215" spans="1:6" x14ac:dyDescent="0.25">
      <c r="B1215" s="80" t="s">
        <v>4020</v>
      </c>
    </row>
    <row r="1216" spans="1:6" x14ac:dyDescent="0.25">
      <c r="B1216" s="80" t="s">
        <v>4021</v>
      </c>
    </row>
    <row r="1226" spans="2:2" x14ac:dyDescent="0.25">
      <c r="B1226" s="52" t="s">
        <v>4023</v>
      </c>
    </row>
    <row r="1227" spans="2:2" x14ac:dyDescent="0.25">
      <c r="B1227" s="80" t="s">
        <v>4024</v>
      </c>
    </row>
    <row r="1228" spans="2:2" x14ac:dyDescent="0.25">
      <c r="B1228" s="80" t="s">
        <v>4025</v>
      </c>
    </row>
    <row r="1229" spans="2:2" x14ac:dyDescent="0.25">
      <c r="B1229" s="80" t="s">
        <v>4027</v>
      </c>
    </row>
    <row r="1230" spans="2:2" x14ac:dyDescent="0.25">
      <c r="B1230" s="80" t="s">
        <v>4026</v>
      </c>
    </row>
    <row r="1231" spans="2:2" x14ac:dyDescent="0.25">
      <c r="B1231" s="80" t="s">
        <v>4028</v>
      </c>
    </row>
    <row r="1232" spans="2:2" x14ac:dyDescent="0.25">
      <c r="B1232" s="80" t="s">
        <v>4029</v>
      </c>
    </row>
    <row r="1233" spans="2:3" x14ac:dyDescent="0.25">
      <c r="B1233" s="80" t="s">
        <v>4030</v>
      </c>
    </row>
    <row r="1234" spans="2:3" x14ac:dyDescent="0.25">
      <c r="C1234" t="s">
        <v>4031</v>
      </c>
    </row>
    <row r="1243" spans="2:3" x14ac:dyDescent="0.25">
      <c r="B1243" s="52" t="s">
        <v>4032</v>
      </c>
    </row>
    <row r="1257" spans="1:6" x14ac:dyDescent="0.25">
      <c r="A1257" s="83" t="s">
        <v>3887</v>
      </c>
      <c r="B1257" s="84" t="s">
        <v>1660</v>
      </c>
      <c r="C1257" s="85" t="s">
        <v>4033</v>
      </c>
      <c r="D1257" s="83"/>
      <c r="E1257" s="83"/>
      <c r="F1257" s="83"/>
    </row>
    <row r="1259" spans="1:6" x14ac:dyDescent="0.25">
      <c r="B1259" t="s">
        <v>4036</v>
      </c>
    </row>
    <row r="1260" spans="1:6" x14ac:dyDescent="0.25">
      <c r="B1260" t="s">
        <v>4034</v>
      </c>
    </row>
    <row r="1261" spans="1:6" x14ac:dyDescent="0.25">
      <c r="B1261" t="s">
        <v>4035</v>
      </c>
    </row>
    <row r="1262" spans="1:6" x14ac:dyDescent="0.25">
      <c r="B1262" s="52" t="s">
        <v>4037</v>
      </c>
    </row>
    <row r="1263" spans="1:6" x14ac:dyDescent="0.25">
      <c r="C1263" s="80" t="s">
        <v>4038</v>
      </c>
    </row>
    <row r="1264" spans="1:6" x14ac:dyDescent="0.25">
      <c r="C1264" s="80" t="s">
        <v>4039</v>
      </c>
    </row>
    <row r="1265" spans="2:4" x14ac:dyDescent="0.25">
      <c r="C1265" s="80" t="s">
        <v>4040</v>
      </c>
    </row>
    <row r="1266" spans="2:4" x14ac:dyDescent="0.25">
      <c r="C1266" s="80" t="s">
        <v>4041</v>
      </c>
    </row>
    <row r="1267" spans="2:4" x14ac:dyDescent="0.25">
      <c r="D1267" t="s">
        <v>4042</v>
      </c>
    </row>
    <row r="1268" spans="2:4" x14ac:dyDescent="0.25">
      <c r="C1268" s="80" t="s">
        <v>4043</v>
      </c>
    </row>
    <row r="1269" spans="2:4" x14ac:dyDescent="0.25">
      <c r="C1269" s="80" t="s">
        <v>4044</v>
      </c>
    </row>
    <row r="1270" spans="2:4" x14ac:dyDescent="0.25">
      <c r="C1270" s="80" t="s">
        <v>4045</v>
      </c>
    </row>
    <row r="1271" spans="2:4" x14ac:dyDescent="0.25">
      <c r="B1271" s="52" t="s">
        <v>4046</v>
      </c>
    </row>
    <row r="1272" spans="2:4" x14ac:dyDescent="0.25">
      <c r="C1272" s="80" t="s">
        <v>4047</v>
      </c>
    </row>
    <row r="1273" spans="2:4" x14ac:dyDescent="0.25">
      <c r="C1273" s="80" t="s">
        <v>4048</v>
      </c>
    </row>
    <row r="1274" spans="2:4" x14ac:dyDescent="0.25">
      <c r="C1274" s="80" t="s">
        <v>4049</v>
      </c>
    </row>
    <row r="1275" spans="2:4" x14ac:dyDescent="0.25">
      <c r="C1275" s="80" t="s">
        <v>4050</v>
      </c>
    </row>
    <row r="1276" spans="2:4" x14ac:dyDescent="0.25">
      <c r="C1276" s="80" t="s">
        <v>4051</v>
      </c>
    </row>
    <row r="1277" spans="2:4" x14ac:dyDescent="0.25">
      <c r="C1277" s="80" t="s">
        <v>4053</v>
      </c>
    </row>
    <row r="1278" spans="2:4" x14ac:dyDescent="0.25">
      <c r="D1278" t="s">
        <v>4052</v>
      </c>
    </row>
    <row r="1279" spans="2:4" x14ac:dyDescent="0.25">
      <c r="C1279" s="80" t="s">
        <v>4054</v>
      </c>
    </row>
    <row r="1280" spans="2:4" x14ac:dyDescent="0.25">
      <c r="D1280" t="s">
        <v>4055</v>
      </c>
    </row>
    <row r="1282" spans="2:5" x14ac:dyDescent="0.25">
      <c r="B1282" t="s">
        <v>4056</v>
      </c>
    </row>
    <row r="1283" spans="2:5" x14ac:dyDescent="0.25">
      <c r="C1283" s="80" t="s">
        <v>4057</v>
      </c>
    </row>
    <row r="1284" spans="2:5" x14ac:dyDescent="0.25">
      <c r="D1284" t="s">
        <v>4058</v>
      </c>
    </row>
    <row r="1285" spans="2:5" x14ac:dyDescent="0.25">
      <c r="E1285" t="s">
        <v>4059</v>
      </c>
    </row>
    <row r="1286" spans="2:5" x14ac:dyDescent="0.25">
      <c r="D1286" t="s">
        <v>4060</v>
      </c>
    </row>
    <row r="1287" spans="2:5" x14ac:dyDescent="0.25">
      <c r="E1287" t="s">
        <v>4061</v>
      </c>
    </row>
    <row r="1288" spans="2:5" x14ac:dyDescent="0.25">
      <c r="D1288" t="s">
        <v>4062</v>
      </c>
    </row>
    <row r="1307" spans="1:6" x14ac:dyDescent="0.25">
      <c r="A1307" s="83" t="s">
        <v>3887</v>
      </c>
      <c r="B1307" s="84" t="s">
        <v>3853</v>
      </c>
      <c r="C1307" s="85" t="s">
        <v>4063</v>
      </c>
      <c r="D1307" s="83"/>
      <c r="E1307" s="83"/>
      <c r="F1307" s="83"/>
    </row>
    <row r="1309" spans="1:6" x14ac:dyDescent="0.25">
      <c r="B1309" s="80" t="s">
        <v>4064</v>
      </c>
    </row>
    <row r="1310" spans="1:6" x14ac:dyDescent="0.25">
      <c r="C1310" t="s">
        <v>4065</v>
      </c>
    </row>
    <row r="1311" spans="1:6" x14ac:dyDescent="0.25">
      <c r="C1311" t="s">
        <v>4066</v>
      </c>
    </row>
    <row r="1312" spans="1:6" x14ac:dyDescent="0.25">
      <c r="B1312" s="80" t="s">
        <v>4067</v>
      </c>
    </row>
    <row r="1313" spans="2:4" x14ac:dyDescent="0.25">
      <c r="B1313" s="80" t="s">
        <v>4068</v>
      </c>
    </row>
    <row r="1314" spans="2:4" x14ac:dyDescent="0.25">
      <c r="B1314" s="80" t="s">
        <v>4069</v>
      </c>
    </row>
    <row r="1315" spans="2:4" x14ac:dyDescent="0.25">
      <c r="B1315" s="80" t="s">
        <v>4070</v>
      </c>
    </row>
    <row r="1317" spans="2:4" x14ac:dyDescent="0.25">
      <c r="B1317" s="80" t="s">
        <v>4072</v>
      </c>
    </row>
    <row r="1318" spans="2:4" x14ac:dyDescent="0.25">
      <c r="C1318" t="s">
        <v>4071</v>
      </c>
    </row>
    <row r="1319" spans="2:4" x14ac:dyDescent="0.25">
      <c r="B1319" s="80" t="s">
        <v>4073</v>
      </c>
    </row>
    <row r="1320" spans="2:4" x14ac:dyDescent="0.25">
      <c r="C1320" t="s">
        <v>4074</v>
      </c>
    </row>
    <row r="1321" spans="2:4" x14ac:dyDescent="0.25">
      <c r="C1321" t="s">
        <v>4075</v>
      </c>
    </row>
    <row r="1323" spans="2:4" x14ac:dyDescent="0.25">
      <c r="B1323" s="80" t="s">
        <v>4076</v>
      </c>
    </row>
    <row r="1324" spans="2:4" x14ac:dyDescent="0.25">
      <c r="C1324" t="s">
        <v>4077</v>
      </c>
    </row>
    <row r="1325" spans="2:4" x14ac:dyDescent="0.25">
      <c r="C1325" t="s">
        <v>4078</v>
      </c>
    </row>
    <row r="1326" spans="2:4" x14ac:dyDescent="0.25">
      <c r="C1326" t="s">
        <v>4079</v>
      </c>
    </row>
    <row r="1327" spans="2:4" x14ac:dyDescent="0.25">
      <c r="C1327" t="s">
        <v>4080</v>
      </c>
    </row>
    <row r="1328" spans="2:4" x14ac:dyDescent="0.25">
      <c r="D1328" t="s">
        <v>4081</v>
      </c>
    </row>
    <row r="1329" spans="1:8" x14ac:dyDescent="0.25">
      <c r="C1329" t="s">
        <v>4082</v>
      </c>
    </row>
    <row r="1330" spans="1:8" x14ac:dyDescent="0.25">
      <c r="C1330" t="s">
        <v>4083</v>
      </c>
    </row>
    <row r="1331" spans="1:8" x14ac:dyDescent="0.25">
      <c r="D1331" t="s">
        <v>4084</v>
      </c>
    </row>
    <row r="1332" spans="1:8" x14ac:dyDescent="0.25">
      <c r="C1332" t="s">
        <v>4085</v>
      </c>
    </row>
    <row r="1335" spans="1:8" x14ac:dyDescent="0.25">
      <c r="A1335" s="351" t="s">
        <v>4231</v>
      </c>
      <c r="B1335" s="351"/>
      <c r="C1335" s="351"/>
      <c r="D1335" s="351"/>
      <c r="E1335" s="351"/>
      <c r="F1335" s="351"/>
      <c r="G1335" s="351"/>
      <c r="H1335" s="351"/>
    </row>
    <row r="1336" spans="1:8" x14ac:dyDescent="0.25">
      <c r="A1336" s="83" t="s">
        <v>4233</v>
      </c>
      <c r="B1336" s="84" t="s">
        <v>1316</v>
      </c>
      <c r="C1336" s="85" t="s">
        <v>4232</v>
      </c>
      <c r="D1336" s="83"/>
      <c r="E1336" s="83"/>
      <c r="F1336" s="83"/>
      <c r="G1336" s="83"/>
    </row>
    <row r="1338" spans="1:8" x14ac:dyDescent="0.25">
      <c r="B1338" t="s">
        <v>4235</v>
      </c>
    </row>
    <row r="1339" spans="1:8" x14ac:dyDescent="0.25">
      <c r="B1339" t="s">
        <v>4236</v>
      </c>
    </row>
    <row r="1340" spans="1:8" x14ac:dyDescent="0.25">
      <c r="C1340" t="s">
        <v>4234</v>
      </c>
    </row>
    <row r="1341" spans="1:8" x14ac:dyDescent="0.25">
      <c r="B1341" t="s">
        <v>4237</v>
      </c>
    </row>
    <row r="1342" spans="1:8" x14ac:dyDescent="0.25">
      <c r="B1342" t="s">
        <v>4238</v>
      </c>
    </row>
    <row r="1343" spans="1:8" x14ac:dyDescent="0.25">
      <c r="B1343" t="s">
        <v>4239</v>
      </c>
    </row>
    <row r="1344" spans="1:8" x14ac:dyDescent="0.25">
      <c r="B1344" t="s">
        <v>4240</v>
      </c>
    </row>
    <row r="1345" spans="1:4" x14ac:dyDescent="0.25">
      <c r="B1345" t="s">
        <v>4241</v>
      </c>
    </row>
    <row r="1346" spans="1:4" x14ac:dyDescent="0.25">
      <c r="B1346" t="s">
        <v>4242</v>
      </c>
    </row>
    <row r="1347" spans="1:4" x14ac:dyDescent="0.25">
      <c r="B1347" t="s">
        <v>4243</v>
      </c>
    </row>
    <row r="1348" spans="1:4" x14ac:dyDescent="0.25">
      <c r="B1348" t="s">
        <v>4244</v>
      </c>
    </row>
    <row r="1349" spans="1:4" x14ac:dyDescent="0.25">
      <c r="B1349" t="s">
        <v>4245</v>
      </c>
    </row>
    <row r="1350" spans="1:4" x14ac:dyDescent="0.25">
      <c r="C1350" t="s">
        <v>4246</v>
      </c>
    </row>
    <row r="1351" spans="1:4" x14ac:dyDescent="0.25">
      <c r="B1351" t="s">
        <v>4247</v>
      </c>
    </row>
    <row r="1352" spans="1:4" x14ac:dyDescent="0.25">
      <c r="B1352" t="s">
        <v>4248</v>
      </c>
    </row>
    <row r="1353" spans="1:4" x14ac:dyDescent="0.25">
      <c r="C1353" t="s">
        <v>4249</v>
      </c>
    </row>
    <row r="1357" spans="1:4" x14ac:dyDescent="0.25">
      <c r="A1357" s="52" t="s">
        <v>4250</v>
      </c>
    </row>
    <row r="1358" spans="1:4" x14ac:dyDescent="0.25">
      <c r="B1358" s="73" t="s">
        <v>4251</v>
      </c>
      <c r="C1358" s="52" t="s">
        <v>4252</v>
      </c>
      <c r="D1358" t="s">
        <v>4253</v>
      </c>
    </row>
    <row r="1359" spans="1:4" x14ac:dyDescent="0.25">
      <c r="D1359" t="s">
        <v>4254</v>
      </c>
    </row>
    <row r="1360" spans="1:4" x14ac:dyDescent="0.25">
      <c r="D1360" t="s">
        <v>4255</v>
      </c>
    </row>
    <row r="1361" spans="2:5" x14ac:dyDescent="0.25">
      <c r="D1361" t="s">
        <v>4256</v>
      </c>
    </row>
    <row r="1362" spans="2:5" x14ac:dyDescent="0.25">
      <c r="E1362" t="s">
        <v>4257</v>
      </c>
    </row>
    <row r="1363" spans="2:5" x14ac:dyDescent="0.25">
      <c r="B1363" s="73" t="s">
        <v>4258</v>
      </c>
      <c r="C1363" s="52" t="s">
        <v>4259</v>
      </c>
      <c r="D1363" t="s">
        <v>4260</v>
      </c>
    </row>
    <row r="1364" spans="2:5" x14ac:dyDescent="0.25">
      <c r="D1364" t="s">
        <v>1797</v>
      </c>
    </row>
    <row r="1365" spans="2:5" x14ac:dyDescent="0.25">
      <c r="D1365" t="s">
        <v>4261</v>
      </c>
    </row>
    <row r="1366" spans="2:5" x14ac:dyDescent="0.25">
      <c r="D1366" t="s">
        <v>4262</v>
      </c>
    </row>
    <row r="1367" spans="2:5" x14ac:dyDescent="0.25">
      <c r="B1367" s="73" t="s">
        <v>4263</v>
      </c>
      <c r="C1367" s="52" t="s">
        <v>4264</v>
      </c>
    </row>
    <row r="1368" spans="2:5" x14ac:dyDescent="0.25">
      <c r="C1368" t="s">
        <v>4265</v>
      </c>
    </row>
    <row r="1369" spans="2:5" x14ac:dyDescent="0.25">
      <c r="D1369" t="s">
        <v>4266</v>
      </c>
    </row>
    <row r="1370" spans="2:5" x14ac:dyDescent="0.25">
      <c r="D1370" t="s">
        <v>4267</v>
      </c>
    </row>
    <row r="1371" spans="2:5" x14ac:dyDescent="0.25">
      <c r="B1371" s="73" t="s">
        <v>4268</v>
      </c>
      <c r="C1371" s="52" t="s">
        <v>4269</v>
      </c>
    </row>
    <row r="1372" spans="2:5" x14ac:dyDescent="0.25">
      <c r="D1372" t="s">
        <v>4270</v>
      </c>
    </row>
    <row r="1373" spans="2:5" x14ac:dyDescent="0.25">
      <c r="D1373" t="s">
        <v>4271</v>
      </c>
    </row>
    <row r="1374" spans="2:5" x14ac:dyDescent="0.25">
      <c r="E1374" t="s">
        <v>4272</v>
      </c>
    </row>
    <row r="1375" spans="2:5" x14ac:dyDescent="0.25">
      <c r="D1375" t="s">
        <v>4273</v>
      </c>
    </row>
    <row r="1376" spans="2:5" x14ac:dyDescent="0.25">
      <c r="E1376" t="s">
        <v>4274</v>
      </c>
    </row>
    <row r="1377" spans="1:8" x14ac:dyDescent="0.25">
      <c r="B1377" s="52" t="s">
        <v>4275</v>
      </c>
    </row>
    <row r="1378" spans="1:8" x14ac:dyDescent="0.25">
      <c r="C1378" s="80" t="s">
        <v>4276</v>
      </c>
    </row>
    <row r="1379" spans="1:8" x14ac:dyDescent="0.25">
      <c r="C1379" s="80" t="s">
        <v>4277</v>
      </c>
    </row>
    <row r="1380" spans="1:8" x14ac:dyDescent="0.25">
      <c r="D1380" t="s">
        <v>4278</v>
      </c>
    </row>
    <row r="1381" spans="1:8" x14ac:dyDescent="0.25">
      <c r="D1381" t="s">
        <v>4279</v>
      </c>
    </row>
    <row r="1382" spans="1:8" x14ac:dyDescent="0.25">
      <c r="D1382" t="s">
        <v>4280</v>
      </c>
    </row>
    <row r="1383" spans="1:8" x14ac:dyDescent="0.25">
      <c r="C1383" s="80" t="s">
        <v>4281</v>
      </c>
    </row>
    <row r="1384" spans="1:8" x14ac:dyDescent="0.25">
      <c r="C1384" s="80" t="s">
        <v>4282</v>
      </c>
    </row>
    <row r="1385" spans="1:8" x14ac:dyDescent="0.25">
      <c r="D1385" t="s">
        <v>4283</v>
      </c>
    </row>
    <row r="1387" spans="1:8" x14ac:dyDescent="0.25">
      <c r="A1387" s="83" t="s">
        <v>4233</v>
      </c>
      <c r="B1387" s="84" t="s">
        <v>1317</v>
      </c>
      <c r="C1387" s="85" t="s">
        <v>4284</v>
      </c>
      <c r="D1387" s="83"/>
      <c r="E1387" s="83"/>
      <c r="F1387" s="83"/>
      <c r="G1387" s="83"/>
      <c r="H1387" s="83"/>
    </row>
    <row r="1406" spans="2:2" x14ac:dyDescent="0.25">
      <c r="B1406" s="52" t="s">
        <v>4285</v>
      </c>
    </row>
    <row r="1407" spans="2:2" x14ac:dyDescent="0.25">
      <c r="B1407" s="80" t="s">
        <v>4286</v>
      </c>
    </row>
    <row r="1408" spans="2:2" x14ac:dyDescent="0.25">
      <c r="B1408" s="80" t="s">
        <v>4287</v>
      </c>
    </row>
    <row r="1409" spans="2:4" x14ac:dyDescent="0.25">
      <c r="B1409" s="80" t="s">
        <v>4288</v>
      </c>
    </row>
    <row r="1410" spans="2:4" x14ac:dyDescent="0.25">
      <c r="B1410" s="80" t="s">
        <v>4289</v>
      </c>
    </row>
    <row r="1411" spans="2:4" x14ac:dyDescent="0.25">
      <c r="B1411" s="80" t="s">
        <v>4290</v>
      </c>
    </row>
    <row r="1412" spans="2:4" x14ac:dyDescent="0.25">
      <c r="B1412" s="80" t="s">
        <v>4291</v>
      </c>
    </row>
    <row r="1414" spans="2:4" x14ac:dyDescent="0.25">
      <c r="B1414" s="52" t="s">
        <v>4292</v>
      </c>
    </row>
    <row r="1415" spans="2:4" x14ac:dyDescent="0.25">
      <c r="B1415" s="52" t="s">
        <v>4330</v>
      </c>
    </row>
    <row r="1416" spans="2:4" x14ac:dyDescent="0.25">
      <c r="C1416" s="80" t="s">
        <v>4293</v>
      </c>
    </row>
    <row r="1417" spans="2:4" x14ac:dyDescent="0.25">
      <c r="C1417" s="80" t="s">
        <v>4294</v>
      </c>
    </row>
    <row r="1418" spans="2:4" x14ac:dyDescent="0.25">
      <c r="C1418" s="80" t="s">
        <v>4295</v>
      </c>
    </row>
    <row r="1419" spans="2:4" x14ac:dyDescent="0.25">
      <c r="C1419" s="80" t="s">
        <v>4296</v>
      </c>
    </row>
    <row r="1420" spans="2:4" x14ac:dyDescent="0.25">
      <c r="D1420" t="s">
        <v>4297</v>
      </c>
    </row>
    <row r="1421" spans="2:4" x14ac:dyDescent="0.25">
      <c r="D1421" t="s">
        <v>4298</v>
      </c>
    </row>
    <row r="1422" spans="2:4" x14ac:dyDescent="0.25">
      <c r="D1422" t="s">
        <v>4299</v>
      </c>
    </row>
    <row r="1423" spans="2:4" x14ac:dyDescent="0.25">
      <c r="D1423" t="s">
        <v>4300</v>
      </c>
    </row>
    <row r="1440" spans="2:2" x14ac:dyDescent="0.25">
      <c r="B1440" s="52" t="s">
        <v>4331</v>
      </c>
    </row>
    <row r="1441" spans="3:4" x14ac:dyDescent="0.25">
      <c r="C1441" s="80" t="s">
        <v>4301</v>
      </c>
    </row>
    <row r="1442" spans="3:4" x14ac:dyDescent="0.25">
      <c r="D1442" t="s">
        <v>4302</v>
      </c>
    </row>
    <row r="1443" spans="3:4" x14ac:dyDescent="0.25">
      <c r="D1443" t="s">
        <v>4303</v>
      </c>
    </row>
    <row r="1444" spans="3:4" x14ac:dyDescent="0.25">
      <c r="D1444" t="s">
        <v>4304</v>
      </c>
    </row>
    <row r="1445" spans="3:4" x14ac:dyDescent="0.25">
      <c r="D1445" t="s">
        <v>4305</v>
      </c>
    </row>
    <row r="1446" spans="3:4" x14ac:dyDescent="0.25">
      <c r="C1446" s="80" t="s">
        <v>4306</v>
      </c>
    </row>
    <row r="1447" spans="3:4" x14ac:dyDescent="0.25">
      <c r="D1447" t="s">
        <v>4307</v>
      </c>
    </row>
    <row r="1448" spans="3:4" x14ac:dyDescent="0.25">
      <c r="D1448" t="s">
        <v>4308</v>
      </c>
    </row>
    <row r="1449" spans="3:4" x14ac:dyDescent="0.25">
      <c r="D1449" t="s">
        <v>4309</v>
      </c>
    </row>
    <row r="1450" spans="3:4" x14ac:dyDescent="0.25">
      <c r="D1450" t="s">
        <v>4310</v>
      </c>
    </row>
    <row r="1451" spans="3:4" x14ac:dyDescent="0.25">
      <c r="D1451" t="s">
        <v>4311</v>
      </c>
    </row>
    <row r="1452" spans="3:4" x14ac:dyDescent="0.25">
      <c r="C1452" s="80" t="s">
        <v>4312</v>
      </c>
    </row>
    <row r="1457" spans="3:5" x14ac:dyDescent="0.25">
      <c r="C1457" s="80" t="s">
        <v>4313</v>
      </c>
    </row>
    <row r="1458" spans="3:5" x14ac:dyDescent="0.25">
      <c r="D1458" t="s">
        <v>4314</v>
      </c>
    </row>
    <row r="1459" spans="3:5" x14ac:dyDescent="0.25">
      <c r="E1459" t="s">
        <v>4315</v>
      </c>
    </row>
    <row r="1460" spans="3:5" x14ac:dyDescent="0.25">
      <c r="E1460" t="s">
        <v>4316</v>
      </c>
    </row>
    <row r="1461" spans="3:5" x14ac:dyDescent="0.25">
      <c r="E1461" t="s">
        <v>4317</v>
      </c>
    </row>
    <row r="1462" spans="3:5" x14ac:dyDescent="0.25">
      <c r="E1462" t="s">
        <v>4318</v>
      </c>
    </row>
    <row r="1464" spans="3:5" x14ac:dyDescent="0.25">
      <c r="C1464" s="80" t="s">
        <v>4319</v>
      </c>
    </row>
    <row r="1479" spans="2:4" x14ac:dyDescent="0.25">
      <c r="B1479" s="80" t="s">
        <v>4320</v>
      </c>
    </row>
    <row r="1480" spans="2:4" x14ac:dyDescent="0.25">
      <c r="C1480" t="s">
        <v>4321</v>
      </c>
    </row>
    <row r="1481" spans="2:4" x14ac:dyDescent="0.25">
      <c r="C1481" t="s">
        <v>4322</v>
      </c>
    </row>
    <row r="1482" spans="2:4" x14ac:dyDescent="0.25">
      <c r="D1482" t="s">
        <v>4323</v>
      </c>
    </row>
    <row r="1483" spans="2:4" x14ac:dyDescent="0.25">
      <c r="D1483" t="s">
        <v>4324</v>
      </c>
    </row>
    <row r="1484" spans="2:4" x14ac:dyDescent="0.25">
      <c r="C1484" t="s">
        <v>4325</v>
      </c>
    </row>
    <row r="1485" spans="2:4" x14ac:dyDescent="0.25">
      <c r="C1485" t="s">
        <v>4326</v>
      </c>
    </row>
    <row r="1486" spans="2:4" x14ac:dyDescent="0.25">
      <c r="D1486" t="s">
        <v>4327</v>
      </c>
    </row>
    <row r="1487" spans="2:4" x14ac:dyDescent="0.25">
      <c r="D1487" t="s">
        <v>4328</v>
      </c>
    </row>
    <row r="1490" spans="1:8" x14ac:dyDescent="0.25">
      <c r="A1490" s="83" t="s">
        <v>4233</v>
      </c>
      <c r="B1490" s="84" t="s">
        <v>1352</v>
      </c>
      <c r="C1490" s="85" t="s">
        <v>4329</v>
      </c>
      <c r="D1490" s="83"/>
      <c r="E1490" s="83"/>
      <c r="F1490" s="83"/>
      <c r="G1490" s="83"/>
      <c r="H1490" s="83"/>
    </row>
    <row r="1492" spans="1:8" x14ac:dyDescent="0.25">
      <c r="B1492" s="52" t="s">
        <v>4332</v>
      </c>
    </row>
    <row r="1493" spans="1:8" x14ac:dyDescent="0.25">
      <c r="C1493" s="80" t="s">
        <v>4333</v>
      </c>
    </row>
    <row r="1494" spans="1:8" x14ac:dyDescent="0.25">
      <c r="C1494" s="80" t="s">
        <v>4334</v>
      </c>
    </row>
    <row r="1495" spans="1:8" x14ac:dyDescent="0.25">
      <c r="C1495" s="80" t="s">
        <v>4335</v>
      </c>
    </row>
    <row r="1496" spans="1:8" x14ac:dyDescent="0.25">
      <c r="D1496" t="s">
        <v>4336</v>
      </c>
    </row>
    <row r="1497" spans="1:8" x14ac:dyDescent="0.25">
      <c r="C1497" s="80" t="s">
        <v>4337</v>
      </c>
    </row>
    <row r="1498" spans="1:8" x14ac:dyDescent="0.25">
      <c r="D1498" t="s">
        <v>4338</v>
      </c>
    </row>
    <row r="1499" spans="1:8" x14ac:dyDescent="0.25">
      <c r="D1499" t="s">
        <v>4339</v>
      </c>
    </row>
    <row r="1500" spans="1:8" x14ac:dyDescent="0.25">
      <c r="D1500" t="s">
        <v>4340</v>
      </c>
    </row>
    <row r="1501" spans="1:8" x14ac:dyDescent="0.25">
      <c r="B1501" s="52" t="s">
        <v>4341</v>
      </c>
    </row>
    <row r="1502" spans="1:8" x14ac:dyDescent="0.25">
      <c r="C1502" s="80" t="s">
        <v>4365</v>
      </c>
    </row>
    <row r="1503" spans="1:8" x14ac:dyDescent="0.25">
      <c r="D1503" t="s">
        <v>4366</v>
      </c>
    </row>
    <row r="1504" spans="1:8" x14ac:dyDescent="0.25">
      <c r="C1504" s="80" t="s">
        <v>4367</v>
      </c>
    </row>
    <row r="1505" spans="2:5" x14ac:dyDescent="0.25">
      <c r="C1505" s="80" t="s">
        <v>4368</v>
      </c>
    </row>
    <row r="1506" spans="2:5" x14ac:dyDescent="0.25">
      <c r="C1506" s="80" t="s">
        <v>4369</v>
      </c>
    </row>
    <row r="1508" spans="2:5" x14ac:dyDescent="0.25">
      <c r="B1508" s="52" t="s">
        <v>4370</v>
      </c>
    </row>
    <row r="1509" spans="2:5" x14ac:dyDescent="0.25">
      <c r="C1509" s="80" t="s">
        <v>4371</v>
      </c>
    </row>
    <row r="1510" spans="2:5" x14ac:dyDescent="0.25">
      <c r="C1510" s="80" t="s">
        <v>4372</v>
      </c>
    </row>
    <row r="1511" spans="2:5" x14ac:dyDescent="0.25">
      <c r="D1511" t="s">
        <v>4373</v>
      </c>
    </row>
    <row r="1512" spans="2:5" x14ac:dyDescent="0.25">
      <c r="C1512" s="80" t="s">
        <v>4374</v>
      </c>
    </row>
    <row r="1513" spans="2:5" x14ac:dyDescent="0.25">
      <c r="D1513" s="80" t="s">
        <v>4375</v>
      </c>
    </row>
    <row r="1514" spans="2:5" x14ac:dyDescent="0.25">
      <c r="D1514" s="80" t="s">
        <v>4377</v>
      </c>
    </row>
    <row r="1515" spans="2:5" x14ac:dyDescent="0.25">
      <c r="E1515" t="s">
        <v>4376</v>
      </c>
    </row>
    <row r="1516" spans="2:5" x14ac:dyDescent="0.25">
      <c r="D1516" s="80" t="s">
        <v>4378</v>
      </c>
    </row>
    <row r="1518" spans="2:5" x14ac:dyDescent="0.25">
      <c r="B1518" s="52" t="s">
        <v>4379</v>
      </c>
    </row>
    <row r="1519" spans="2:5" x14ac:dyDescent="0.25">
      <c r="C1519" s="80" t="s">
        <v>4380</v>
      </c>
    </row>
    <row r="1520" spans="2:5" x14ac:dyDescent="0.25">
      <c r="C1520" s="80" t="s">
        <v>4381</v>
      </c>
    </row>
    <row r="1521" spans="2:4" x14ac:dyDescent="0.25">
      <c r="D1521" t="s">
        <v>4382</v>
      </c>
    </row>
    <row r="1522" spans="2:4" x14ac:dyDescent="0.25">
      <c r="C1522" s="80" t="s">
        <v>4383</v>
      </c>
    </row>
    <row r="1523" spans="2:4" x14ac:dyDescent="0.25">
      <c r="D1523" t="s">
        <v>4384</v>
      </c>
    </row>
    <row r="1524" spans="2:4" x14ac:dyDescent="0.25">
      <c r="D1524" t="s">
        <v>4385</v>
      </c>
    </row>
    <row r="1525" spans="2:4" x14ac:dyDescent="0.25">
      <c r="D1525" t="s">
        <v>4386</v>
      </c>
    </row>
    <row r="1526" spans="2:4" x14ac:dyDescent="0.25">
      <c r="D1526" t="s">
        <v>4387</v>
      </c>
    </row>
    <row r="1527" spans="2:4" x14ac:dyDescent="0.25">
      <c r="B1527" s="80" t="s">
        <v>4388</v>
      </c>
    </row>
    <row r="1528" spans="2:4" x14ac:dyDescent="0.25">
      <c r="C1528" t="s">
        <v>4391</v>
      </c>
    </row>
    <row r="1529" spans="2:4" x14ac:dyDescent="0.25">
      <c r="D1529" t="s">
        <v>4389</v>
      </c>
    </row>
    <row r="1530" spans="2:4" x14ac:dyDescent="0.25">
      <c r="C1530" t="s">
        <v>4390</v>
      </c>
    </row>
    <row r="1531" spans="2:4" x14ac:dyDescent="0.25">
      <c r="C1531" s="52" t="s">
        <v>4393</v>
      </c>
    </row>
    <row r="1532" spans="2:4" x14ac:dyDescent="0.25">
      <c r="D1532" t="s">
        <v>4392</v>
      </c>
    </row>
    <row r="1533" spans="2:4" x14ac:dyDescent="0.25">
      <c r="C1533" t="s">
        <v>4394</v>
      </c>
    </row>
    <row r="1534" spans="2:4" x14ac:dyDescent="0.25">
      <c r="C1534" t="s">
        <v>4395</v>
      </c>
    </row>
    <row r="1535" spans="2:4" x14ac:dyDescent="0.25">
      <c r="D1535" t="s">
        <v>1507</v>
      </c>
    </row>
    <row r="1536" spans="2:4" x14ac:dyDescent="0.25">
      <c r="D1536" t="s">
        <v>1505</v>
      </c>
    </row>
    <row r="1539" spans="1:8" x14ac:dyDescent="0.25">
      <c r="A1539" s="83" t="s">
        <v>4233</v>
      </c>
      <c r="B1539" s="84" t="s">
        <v>1393</v>
      </c>
      <c r="C1539" s="85" t="s">
        <v>4396</v>
      </c>
      <c r="D1539" s="83"/>
      <c r="E1539" s="83"/>
      <c r="F1539" s="83"/>
      <c r="G1539" s="83"/>
      <c r="H1539" s="83"/>
    </row>
    <row r="1540" spans="1:8" x14ac:dyDescent="0.25">
      <c r="C1540" s="85" t="s">
        <v>4397</v>
      </c>
      <c r="D1540" s="131"/>
      <c r="E1540" s="131"/>
      <c r="F1540" s="131"/>
      <c r="G1540" s="131"/>
      <c r="H1540" s="131"/>
    </row>
    <row r="1542" spans="1:8" x14ac:dyDescent="0.25">
      <c r="B1542" s="52" t="s">
        <v>4398</v>
      </c>
    </row>
    <row r="1543" spans="1:8" x14ac:dyDescent="0.25">
      <c r="C1543" s="80" t="s">
        <v>4399</v>
      </c>
    </row>
    <row r="1544" spans="1:8" x14ac:dyDescent="0.25">
      <c r="C1544" s="80" t="s">
        <v>4400</v>
      </c>
    </row>
    <row r="1545" spans="1:8" x14ac:dyDescent="0.25">
      <c r="C1545" s="80" t="s">
        <v>4401</v>
      </c>
    </row>
    <row r="1546" spans="1:8" x14ac:dyDescent="0.25">
      <c r="D1546" t="s">
        <v>4402</v>
      </c>
    </row>
    <row r="1547" spans="1:8" x14ac:dyDescent="0.25">
      <c r="B1547" s="52" t="s">
        <v>4403</v>
      </c>
    </row>
    <row r="1548" spans="1:8" x14ac:dyDescent="0.25">
      <c r="C1548" s="80" t="s">
        <v>4404</v>
      </c>
    </row>
    <row r="1549" spans="1:8" x14ac:dyDescent="0.25">
      <c r="D1549" t="s">
        <v>4405</v>
      </c>
    </row>
    <row r="1550" spans="1:8" x14ac:dyDescent="0.25">
      <c r="C1550" s="80" t="s">
        <v>4406</v>
      </c>
    </row>
    <row r="1551" spans="1:8" x14ac:dyDescent="0.25">
      <c r="D1551" t="s">
        <v>4407</v>
      </c>
    </row>
    <row r="1552" spans="1:8" x14ac:dyDescent="0.25">
      <c r="C1552" s="80" t="s">
        <v>4408</v>
      </c>
    </row>
    <row r="1553" spans="2:4" x14ac:dyDescent="0.25">
      <c r="D1553" t="s">
        <v>4409</v>
      </c>
    </row>
    <row r="1554" spans="2:4" x14ac:dyDescent="0.25">
      <c r="D1554" t="s">
        <v>4410</v>
      </c>
    </row>
    <row r="1555" spans="2:4" x14ac:dyDescent="0.25">
      <c r="D1555" t="s">
        <v>4411</v>
      </c>
    </row>
    <row r="1556" spans="2:4" x14ac:dyDescent="0.25">
      <c r="C1556" s="80" t="s">
        <v>4412</v>
      </c>
    </row>
    <row r="1558" spans="2:4" x14ac:dyDescent="0.25">
      <c r="B1558" s="52" t="s">
        <v>4413</v>
      </c>
    </row>
    <row r="1559" spans="2:4" x14ac:dyDescent="0.25">
      <c r="C1559" s="80" t="s">
        <v>4414</v>
      </c>
    </row>
    <row r="1560" spans="2:4" x14ac:dyDescent="0.25">
      <c r="C1560" s="80" t="s">
        <v>4415</v>
      </c>
    </row>
    <row r="1561" spans="2:4" x14ac:dyDescent="0.25">
      <c r="D1561" t="s">
        <v>4416</v>
      </c>
    </row>
    <row r="1562" spans="2:4" x14ac:dyDescent="0.25">
      <c r="C1562" s="80" t="s">
        <v>4417</v>
      </c>
    </row>
    <row r="1563" spans="2:4" x14ac:dyDescent="0.25">
      <c r="C1563" s="80" t="s">
        <v>4418</v>
      </c>
    </row>
    <row r="1564" spans="2:4" x14ac:dyDescent="0.25">
      <c r="D1564" t="s">
        <v>4419</v>
      </c>
    </row>
    <row r="1565" spans="2:4" x14ac:dyDescent="0.25">
      <c r="C1565" s="80" t="s">
        <v>4420</v>
      </c>
    </row>
    <row r="1566" spans="2:4" x14ac:dyDescent="0.25">
      <c r="D1566" t="s">
        <v>4421</v>
      </c>
    </row>
    <row r="1568" spans="2:4" x14ac:dyDescent="0.25">
      <c r="B1568" s="52" t="s">
        <v>4422</v>
      </c>
    </row>
    <row r="1569" spans="2:4" x14ac:dyDescent="0.25">
      <c r="C1569" s="80" t="s">
        <v>4423</v>
      </c>
    </row>
    <row r="1570" spans="2:4" x14ac:dyDescent="0.25">
      <c r="C1570" s="80" t="s">
        <v>4424</v>
      </c>
    </row>
    <row r="1571" spans="2:4" x14ac:dyDescent="0.25">
      <c r="D1571" t="s">
        <v>4425</v>
      </c>
    </row>
    <row r="1579" spans="2:4" x14ac:dyDescent="0.25">
      <c r="B1579" s="52" t="s">
        <v>4426</v>
      </c>
    </row>
    <row r="1595" spans="2:3" x14ac:dyDescent="0.25">
      <c r="B1595" s="80" t="s">
        <v>4427</v>
      </c>
    </row>
    <row r="1596" spans="2:3" x14ac:dyDescent="0.25">
      <c r="B1596" s="80" t="s">
        <v>4428</v>
      </c>
    </row>
    <row r="1597" spans="2:3" x14ac:dyDescent="0.25">
      <c r="B1597" s="80" t="s">
        <v>4429</v>
      </c>
    </row>
    <row r="1598" spans="2:3" x14ac:dyDescent="0.25">
      <c r="C1598" t="s">
        <v>4430</v>
      </c>
    </row>
    <row r="1599" spans="2:3" x14ac:dyDescent="0.25">
      <c r="C1599" t="s">
        <v>4431</v>
      </c>
    </row>
    <row r="1600" spans="2:3" x14ac:dyDescent="0.25">
      <c r="C1600" t="s">
        <v>4432</v>
      </c>
    </row>
    <row r="1601" spans="2:4" x14ac:dyDescent="0.25">
      <c r="D1601" t="s">
        <v>4433</v>
      </c>
    </row>
    <row r="1602" spans="2:4" x14ac:dyDescent="0.25">
      <c r="D1602" t="s">
        <v>4434</v>
      </c>
    </row>
    <row r="1603" spans="2:4" x14ac:dyDescent="0.25">
      <c r="C1603" t="s">
        <v>4435</v>
      </c>
    </row>
    <row r="1604" spans="2:4" x14ac:dyDescent="0.25">
      <c r="C1604" t="s">
        <v>4436</v>
      </c>
    </row>
    <row r="1605" spans="2:4" x14ac:dyDescent="0.25">
      <c r="C1605" t="s">
        <v>4437</v>
      </c>
    </row>
    <row r="1607" spans="2:4" x14ac:dyDescent="0.25">
      <c r="B1607" s="80" t="s">
        <v>4438</v>
      </c>
    </row>
    <row r="1608" spans="2:4" x14ac:dyDescent="0.25">
      <c r="B1608" s="80" t="s">
        <v>4439</v>
      </c>
    </row>
    <row r="1609" spans="2:4" x14ac:dyDescent="0.25">
      <c r="C1609" t="s">
        <v>4440</v>
      </c>
    </row>
    <row r="1610" spans="2:4" x14ac:dyDescent="0.25">
      <c r="B1610" s="80" t="s">
        <v>4441</v>
      </c>
    </row>
    <row r="1611" spans="2:4" x14ac:dyDescent="0.25">
      <c r="C1611" t="s">
        <v>4442</v>
      </c>
    </row>
    <row r="1612" spans="2:4" x14ac:dyDescent="0.25">
      <c r="C1612" t="s">
        <v>4443</v>
      </c>
    </row>
    <row r="1613" spans="2:4" x14ac:dyDescent="0.25">
      <c r="C1613" t="s">
        <v>4444</v>
      </c>
    </row>
    <row r="1614" spans="2:4" x14ac:dyDescent="0.25">
      <c r="C1614" t="s">
        <v>4445</v>
      </c>
    </row>
    <row r="1615" spans="2:4" x14ac:dyDescent="0.25">
      <c r="C1615" t="s">
        <v>4446</v>
      </c>
    </row>
    <row r="1616" spans="2:4" x14ac:dyDescent="0.25">
      <c r="D1616" t="s">
        <v>4447</v>
      </c>
    </row>
    <row r="1617" spans="1:8" x14ac:dyDescent="0.25">
      <c r="D1617" t="s">
        <v>4448</v>
      </c>
    </row>
    <row r="1618" spans="1:8" x14ac:dyDescent="0.25">
      <c r="C1618" t="s">
        <v>4449</v>
      </c>
    </row>
    <row r="1619" spans="1:8" x14ac:dyDescent="0.25">
      <c r="D1619" t="s">
        <v>4450</v>
      </c>
    </row>
    <row r="1620" spans="1:8" x14ac:dyDescent="0.25">
      <c r="D1620" t="s">
        <v>4451</v>
      </c>
    </row>
    <row r="1623" spans="1:8" x14ac:dyDescent="0.25">
      <c r="A1623" s="83" t="s">
        <v>4233</v>
      </c>
      <c r="B1623" s="84" t="s">
        <v>1660</v>
      </c>
      <c r="C1623" s="85" t="s">
        <v>4452</v>
      </c>
      <c r="D1623" s="83"/>
      <c r="E1623" s="83"/>
      <c r="F1623" s="83"/>
      <c r="G1623" s="83"/>
      <c r="H1623" s="83"/>
    </row>
    <row r="1625" spans="1:8" x14ac:dyDescent="0.25">
      <c r="B1625" s="89" t="s">
        <v>4453</v>
      </c>
    </row>
    <row r="1626" spans="1:8" x14ac:dyDescent="0.25">
      <c r="C1626" t="s">
        <v>4454</v>
      </c>
    </row>
    <row r="1627" spans="1:8" x14ac:dyDescent="0.25">
      <c r="C1627" t="s">
        <v>4455</v>
      </c>
    </row>
    <row r="1628" spans="1:8" x14ac:dyDescent="0.25">
      <c r="C1628" t="s">
        <v>4456</v>
      </c>
    </row>
    <row r="1629" spans="1:8" x14ac:dyDescent="0.25">
      <c r="D1629" t="s">
        <v>4457</v>
      </c>
    </row>
    <row r="1630" spans="1:8" x14ac:dyDescent="0.25">
      <c r="D1630" s="80" t="s">
        <v>4458</v>
      </c>
    </row>
    <row r="1631" spans="1:8" x14ac:dyDescent="0.25">
      <c r="D1631" s="80" t="s">
        <v>4459</v>
      </c>
    </row>
    <row r="1632" spans="1:8" x14ac:dyDescent="0.25">
      <c r="D1632" s="80" t="s">
        <v>4460</v>
      </c>
    </row>
    <row r="1633" spans="2:5" x14ac:dyDescent="0.25">
      <c r="D1633" s="80" t="s">
        <v>4461</v>
      </c>
    </row>
    <row r="1634" spans="2:5" x14ac:dyDescent="0.25">
      <c r="C1634" t="s">
        <v>4462</v>
      </c>
    </row>
    <row r="1635" spans="2:5" x14ac:dyDescent="0.25">
      <c r="D1635" s="80" t="s">
        <v>4463</v>
      </c>
    </row>
    <row r="1636" spans="2:5" x14ac:dyDescent="0.25">
      <c r="E1636" t="s">
        <v>4464</v>
      </c>
    </row>
    <row r="1637" spans="2:5" x14ac:dyDescent="0.25">
      <c r="D1637" s="80" t="s">
        <v>4465</v>
      </c>
    </row>
    <row r="1638" spans="2:5" x14ac:dyDescent="0.25">
      <c r="C1638" t="s">
        <v>4466</v>
      </c>
    </row>
    <row r="1639" spans="2:5" x14ac:dyDescent="0.25">
      <c r="D1639" s="80" t="s">
        <v>4467</v>
      </c>
    </row>
    <row r="1640" spans="2:5" x14ac:dyDescent="0.25">
      <c r="E1640" t="s">
        <v>4468</v>
      </c>
    </row>
    <row r="1641" spans="2:5" x14ac:dyDescent="0.25">
      <c r="C1641" t="s">
        <v>4469</v>
      </c>
    </row>
    <row r="1642" spans="2:5" x14ac:dyDescent="0.25">
      <c r="D1642" s="80" t="s">
        <v>4470</v>
      </c>
    </row>
    <row r="1643" spans="2:5" x14ac:dyDescent="0.25">
      <c r="E1643" t="s">
        <v>4471</v>
      </c>
    </row>
    <row r="1644" spans="2:5" x14ac:dyDescent="0.25">
      <c r="B1644" s="80" t="s">
        <v>4472</v>
      </c>
    </row>
    <row r="1645" spans="2:5" x14ac:dyDescent="0.25">
      <c r="C1645" t="s">
        <v>4473</v>
      </c>
    </row>
    <row r="1646" spans="2:5" x14ac:dyDescent="0.25">
      <c r="C1646" t="s">
        <v>4474</v>
      </c>
    </row>
    <row r="1647" spans="2:5" x14ac:dyDescent="0.25">
      <c r="C1647" t="s">
        <v>4475</v>
      </c>
    </row>
    <row r="1648" spans="2:5" x14ac:dyDescent="0.25">
      <c r="B1648" s="89" t="s">
        <v>4476</v>
      </c>
    </row>
    <row r="1649" spans="2:3" x14ac:dyDescent="0.25">
      <c r="B1649" t="s">
        <v>4477</v>
      </c>
    </row>
    <row r="1650" spans="2:3" x14ac:dyDescent="0.25">
      <c r="B1650" t="s">
        <v>4478</v>
      </c>
    </row>
    <row r="1651" spans="2:3" x14ac:dyDescent="0.25">
      <c r="B1651" t="s">
        <v>4479</v>
      </c>
    </row>
    <row r="1652" spans="2:3" x14ac:dyDescent="0.25">
      <c r="B1652" t="s">
        <v>4480</v>
      </c>
    </row>
    <row r="1653" spans="2:3" x14ac:dyDescent="0.25">
      <c r="C1653" t="s">
        <v>4481</v>
      </c>
    </row>
    <row r="1657" spans="2:3" x14ac:dyDescent="0.25">
      <c r="B1657" s="89" t="s">
        <v>4482</v>
      </c>
    </row>
    <row r="1658" spans="2:3" x14ac:dyDescent="0.25">
      <c r="B1658" s="157" t="s">
        <v>4496</v>
      </c>
    </row>
    <row r="1659" spans="2:3" x14ac:dyDescent="0.25">
      <c r="C1659" s="80" t="s">
        <v>4483</v>
      </c>
    </row>
    <row r="1660" spans="2:3" x14ac:dyDescent="0.25">
      <c r="C1660" s="80" t="s">
        <v>4484</v>
      </c>
    </row>
    <row r="1661" spans="2:3" x14ac:dyDescent="0.25">
      <c r="B1661" s="157" t="s">
        <v>4497</v>
      </c>
    </row>
    <row r="1662" spans="2:3" x14ac:dyDescent="0.25">
      <c r="C1662" s="80" t="s">
        <v>4485</v>
      </c>
    </row>
    <row r="1663" spans="2:3" x14ac:dyDescent="0.25">
      <c r="C1663" s="80" t="s">
        <v>4486</v>
      </c>
    </row>
    <row r="1664" spans="2:3" x14ac:dyDescent="0.25">
      <c r="C1664" s="80" t="s">
        <v>4487</v>
      </c>
    </row>
    <row r="1665" spans="2:4" x14ac:dyDescent="0.25">
      <c r="D1665" t="s">
        <v>4488</v>
      </c>
    </row>
    <row r="1666" spans="2:4" x14ac:dyDescent="0.25">
      <c r="B1666" s="157" t="s">
        <v>4498</v>
      </c>
    </row>
    <row r="1667" spans="2:4" x14ac:dyDescent="0.25">
      <c r="C1667" s="80" t="s">
        <v>4489</v>
      </c>
    </row>
    <row r="1668" spans="2:4" x14ac:dyDescent="0.25">
      <c r="C1668" s="80" t="s">
        <v>4490</v>
      </c>
    </row>
    <row r="1669" spans="2:4" x14ac:dyDescent="0.25">
      <c r="C1669" s="80" t="s">
        <v>4491</v>
      </c>
    </row>
    <row r="1670" spans="2:4" x14ac:dyDescent="0.25">
      <c r="B1670" s="157" t="s">
        <v>4499</v>
      </c>
    </row>
    <row r="1671" spans="2:4" x14ac:dyDescent="0.25">
      <c r="C1671" s="80" t="s">
        <v>4492</v>
      </c>
    </row>
    <row r="1672" spans="2:4" x14ac:dyDescent="0.25">
      <c r="C1672" s="80" t="s">
        <v>4493</v>
      </c>
    </row>
    <row r="1673" spans="2:4" x14ac:dyDescent="0.25">
      <c r="C1673" s="80" t="s">
        <v>4494</v>
      </c>
    </row>
    <row r="1674" spans="2:4" x14ac:dyDescent="0.25">
      <c r="C1674" s="80" t="s">
        <v>4495</v>
      </c>
    </row>
    <row r="1675" spans="2:4" x14ac:dyDescent="0.25">
      <c r="B1675" s="89" t="s">
        <v>4500</v>
      </c>
    </row>
    <row r="1676" spans="2:4" x14ac:dyDescent="0.25">
      <c r="C1676" t="s">
        <v>4501</v>
      </c>
    </row>
    <row r="1677" spans="2:4" x14ac:dyDescent="0.25">
      <c r="C1677" t="s">
        <v>4502</v>
      </c>
    </row>
    <row r="1678" spans="2:4" x14ac:dyDescent="0.25">
      <c r="D1678" t="s">
        <v>4503</v>
      </c>
    </row>
    <row r="1679" spans="2:4" x14ac:dyDescent="0.25">
      <c r="C1679" t="s">
        <v>4504</v>
      </c>
    </row>
    <row r="1680" spans="2:4" x14ac:dyDescent="0.25">
      <c r="C1680" t="s">
        <v>4505</v>
      </c>
    </row>
    <row r="1681" spans="2:4" x14ac:dyDescent="0.25">
      <c r="D1681" t="s">
        <v>4506</v>
      </c>
    </row>
    <row r="1682" spans="2:4" x14ac:dyDescent="0.25">
      <c r="B1682" s="89" t="s">
        <v>4507</v>
      </c>
    </row>
    <row r="1683" spans="2:4" x14ac:dyDescent="0.25">
      <c r="C1683" s="80" t="s">
        <v>4508</v>
      </c>
    </row>
    <row r="1684" spans="2:4" x14ac:dyDescent="0.25">
      <c r="C1684" s="80" t="s">
        <v>4509</v>
      </c>
    </row>
    <row r="1685" spans="2:4" x14ac:dyDescent="0.25">
      <c r="C1685" s="80" t="s">
        <v>4510</v>
      </c>
    </row>
    <row r="1686" spans="2:4" x14ac:dyDescent="0.25">
      <c r="B1686" s="89" t="s">
        <v>4511</v>
      </c>
    </row>
    <row r="1687" spans="2:4" x14ac:dyDescent="0.25">
      <c r="C1687" s="80" t="s">
        <v>4512</v>
      </c>
    </row>
    <row r="1688" spans="2:4" x14ac:dyDescent="0.25">
      <c r="C1688" s="80" t="s">
        <v>4513</v>
      </c>
    </row>
    <row r="1689" spans="2:4" x14ac:dyDescent="0.25">
      <c r="B1689" s="89" t="s">
        <v>4514</v>
      </c>
    </row>
    <row r="1690" spans="2:4" x14ac:dyDescent="0.25">
      <c r="C1690" s="80" t="s">
        <v>4515</v>
      </c>
    </row>
    <row r="1691" spans="2:4" x14ac:dyDescent="0.25">
      <c r="C1691" s="80" t="s">
        <v>4516</v>
      </c>
    </row>
    <row r="1692" spans="2:4" x14ac:dyDescent="0.25">
      <c r="D1692" t="s">
        <v>4517</v>
      </c>
    </row>
    <row r="1693" spans="2:4" x14ac:dyDescent="0.25">
      <c r="D1693" t="s">
        <v>4518</v>
      </c>
    </row>
    <row r="1694" spans="2:4" x14ac:dyDescent="0.25">
      <c r="C1694" s="80" t="s">
        <v>4519</v>
      </c>
    </row>
    <row r="1695" spans="2:4" x14ac:dyDescent="0.25">
      <c r="B1695" s="89" t="s">
        <v>4520</v>
      </c>
    </row>
    <row r="1696" spans="2:4" x14ac:dyDescent="0.25">
      <c r="C1696" s="80" t="s">
        <v>4521</v>
      </c>
    </row>
    <row r="1697" spans="1:8" x14ac:dyDescent="0.25">
      <c r="C1697" s="80" t="s">
        <v>4522</v>
      </c>
    </row>
    <row r="1698" spans="1:8" x14ac:dyDescent="0.25">
      <c r="C1698" s="80" t="s">
        <v>4523</v>
      </c>
    </row>
    <row r="1699" spans="1:8" x14ac:dyDescent="0.25">
      <c r="C1699" s="80" t="s">
        <v>4524</v>
      </c>
    </row>
    <row r="1700" spans="1:8" x14ac:dyDescent="0.25">
      <c r="C1700" s="80" t="s">
        <v>4525</v>
      </c>
    </row>
    <row r="1701" spans="1:8" x14ac:dyDescent="0.25">
      <c r="B1701" s="80" t="s">
        <v>4526</v>
      </c>
    </row>
    <row r="1702" spans="1:8" x14ac:dyDescent="0.25">
      <c r="C1702" s="80" t="s">
        <v>4527</v>
      </c>
    </row>
    <row r="1703" spans="1:8" x14ac:dyDescent="0.25">
      <c r="C1703" s="80" t="s">
        <v>4528</v>
      </c>
    </row>
    <row r="1704" spans="1:8" x14ac:dyDescent="0.25">
      <c r="C1704" s="80" t="s">
        <v>4529</v>
      </c>
    </row>
    <row r="1705" spans="1:8" x14ac:dyDescent="0.25">
      <c r="C1705" s="80" t="s">
        <v>4530</v>
      </c>
    </row>
    <row r="1707" spans="1:8" x14ac:dyDescent="0.25">
      <c r="A1707" s="83" t="s">
        <v>4233</v>
      </c>
      <c r="B1707" s="84" t="s">
        <v>3853</v>
      </c>
      <c r="C1707" s="85" t="s">
        <v>4532</v>
      </c>
      <c r="D1707" s="83"/>
      <c r="E1707" s="83"/>
      <c r="F1707" s="83"/>
      <c r="G1707" s="83"/>
      <c r="H1707" s="83"/>
    </row>
    <row r="1709" spans="1:8" x14ac:dyDescent="0.25">
      <c r="B1709" s="80" t="s">
        <v>4537</v>
      </c>
    </row>
    <row r="1710" spans="1:8" x14ac:dyDescent="0.25">
      <c r="B1710" s="80" t="s">
        <v>4538</v>
      </c>
      <c r="C1710" t="s">
        <v>4533</v>
      </c>
    </row>
    <row r="1711" spans="1:8" x14ac:dyDescent="0.25">
      <c r="C1711" t="s">
        <v>4534</v>
      </c>
    </row>
    <row r="1712" spans="1:8" x14ac:dyDescent="0.25">
      <c r="C1712" t="s">
        <v>4535</v>
      </c>
    </row>
    <row r="1713" spans="1:3" x14ac:dyDescent="0.25">
      <c r="C1713" t="s">
        <v>4536</v>
      </c>
    </row>
    <row r="1715" spans="1:3" x14ac:dyDescent="0.25">
      <c r="A1715" s="80" t="s">
        <v>4539</v>
      </c>
    </row>
    <row r="1716" spans="1:3" x14ac:dyDescent="0.25">
      <c r="B1716" t="s">
        <v>4540</v>
      </c>
    </row>
    <row r="1717" spans="1:3" x14ac:dyDescent="0.25">
      <c r="B1717" t="s">
        <v>4541</v>
      </c>
    </row>
    <row r="1718" spans="1:3" x14ac:dyDescent="0.25">
      <c r="B1718" t="s">
        <v>4542</v>
      </c>
    </row>
    <row r="1735" spans="2:4" x14ac:dyDescent="0.25">
      <c r="B1735" s="80" t="s">
        <v>4543</v>
      </c>
    </row>
    <row r="1736" spans="2:4" x14ac:dyDescent="0.25">
      <c r="C1736" t="s">
        <v>4544</v>
      </c>
    </row>
    <row r="1737" spans="2:4" x14ac:dyDescent="0.25">
      <c r="C1737" t="s">
        <v>4545</v>
      </c>
    </row>
    <row r="1739" spans="2:4" x14ac:dyDescent="0.25">
      <c r="B1739" s="89" t="s">
        <v>4546</v>
      </c>
    </row>
    <row r="1740" spans="2:4" x14ac:dyDescent="0.25">
      <c r="C1740" t="s">
        <v>4547</v>
      </c>
    </row>
    <row r="1741" spans="2:4" x14ac:dyDescent="0.25">
      <c r="C1741" t="s">
        <v>4548</v>
      </c>
    </row>
    <row r="1742" spans="2:4" x14ac:dyDescent="0.25">
      <c r="D1742" s="80" t="s">
        <v>4549</v>
      </c>
    </row>
    <row r="1743" spans="2:4" x14ac:dyDescent="0.25">
      <c r="D1743" s="80" t="s">
        <v>4550</v>
      </c>
    </row>
    <row r="1744" spans="2:4" x14ac:dyDescent="0.25">
      <c r="D1744" s="80" t="s">
        <v>4551</v>
      </c>
    </row>
    <row r="1745" spans="2:5" x14ac:dyDescent="0.25">
      <c r="C1745" t="s">
        <v>4552</v>
      </c>
    </row>
    <row r="1746" spans="2:5" x14ac:dyDescent="0.25">
      <c r="D1746" s="80" t="s">
        <v>4553</v>
      </c>
    </row>
    <row r="1747" spans="2:5" x14ac:dyDescent="0.25">
      <c r="D1747" s="80" t="s">
        <v>4554</v>
      </c>
    </row>
    <row r="1748" spans="2:5" x14ac:dyDescent="0.25">
      <c r="D1748" s="80" t="s">
        <v>4555</v>
      </c>
    </row>
    <row r="1749" spans="2:5" x14ac:dyDescent="0.25">
      <c r="D1749" s="80" t="s">
        <v>4556</v>
      </c>
    </row>
    <row r="1750" spans="2:5" x14ac:dyDescent="0.25">
      <c r="C1750" t="s">
        <v>4557</v>
      </c>
    </row>
    <row r="1751" spans="2:5" x14ac:dyDescent="0.25">
      <c r="D1751" s="80" t="s">
        <v>4558</v>
      </c>
    </row>
    <row r="1752" spans="2:5" x14ac:dyDescent="0.25">
      <c r="E1752" t="s">
        <v>4559</v>
      </c>
    </row>
    <row r="1753" spans="2:5" x14ac:dyDescent="0.25">
      <c r="D1753" s="80" t="s">
        <v>4560</v>
      </c>
    </row>
    <row r="1756" spans="2:5" x14ac:dyDescent="0.25">
      <c r="B1756" t="s">
        <v>4562</v>
      </c>
    </row>
    <row r="1757" spans="2:5" x14ac:dyDescent="0.25">
      <c r="C1757" s="80" t="s">
        <v>4563</v>
      </c>
    </row>
    <row r="1758" spans="2:5" x14ac:dyDescent="0.25">
      <c r="D1758" t="s">
        <v>4561</v>
      </c>
    </row>
    <row r="1759" spans="2:5" x14ac:dyDescent="0.25">
      <c r="C1759" s="80" t="s">
        <v>4564</v>
      </c>
    </row>
    <row r="1760" spans="2:5" x14ac:dyDescent="0.25">
      <c r="D1760" t="s">
        <v>4565</v>
      </c>
    </row>
    <row r="1761" spans="2:3" x14ac:dyDescent="0.25">
      <c r="B1761" s="89" t="s">
        <v>4566</v>
      </c>
    </row>
    <row r="1762" spans="2:3" x14ac:dyDescent="0.25">
      <c r="B1762" s="80" t="s">
        <v>4567</v>
      </c>
    </row>
    <row r="1763" spans="2:3" x14ac:dyDescent="0.25">
      <c r="C1763" t="s">
        <v>4568</v>
      </c>
    </row>
    <row r="1764" spans="2:3" x14ac:dyDescent="0.25">
      <c r="C1764" t="s">
        <v>4569</v>
      </c>
    </row>
    <row r="1765" spans="2:3" x14ac:dyDescent="0.25">
      <c r="B1765" s="80" t="s">
        <v>4570</v>
      </c>
    </row>
    <row r="1766" spans="2:3" x14ac:dyDescent="0.25">
      <c r="C1766" t="s">
        <v>4571</v>
      </c>
    </row>
    <row r="1767" spans="2:3" x14ac:dyDescent="0.25">
      <c r="C1767" t="s">
        <v>4572</v>
      </c>
    </row>
    <row r="1768" spans="2:3" x14ac:dyDescent="0.25">
      <c r="B1768" s="80" t="s">
        <v>4573</v>
      </c>
    </row>
    <row r="1769" spans="2:3" x14ac:dyDescent="0.25">
      <c r="C1769" t="s">
        <v>4574</v>
      </c>
    </row>
    <row r="1770" spans="2:3" x14ac:dyDescent="0.25">
      <c r="C1770" t="s">
        <v>4575</v>
      </c>
    </row>
    <row r="1771" spans="2:3" x14ac:dyDescent="0.25">
      <c r="C1771" t="s">
        <v>4576</v>
      </c>
    </row>
    <row r="1772" spans="2:3" x14ac:dyDescent="0.25">
      <c r="C1772" t="s">
        <v>4577</v>
      </c>
    </row>
    <row r="1773" spans="2:3" x14ac:dyDescent="0.25">
      <c r="B1773" s="89" t="s">
        <v>4578</v>
      </c>
    </row>
    <row r="1774" spans="2:3" x14ac:dyDescent="0.25">
      <c r="C1774" t="s">
        <v>4579</v>
      </c>
    </row>
    <row r="1775" spans="2:3" x14ac:dyDescent="0.25">
      <c r="C1775" t="s">
        <v>4580</v>
      </c>
    </row>
    <row r="1776" spans="2:3" x14ac:dyDescent="0.25">
      <c r="C1776" t="s">
        <v>4581</v>
      </c>
    </row>
    <row r="1777" spans="2:4" x14ac:dyDescent="0.25">
      <c r="C1777" t="s">
        <v>4582</v>
      </c>
    </row>
    <row r="1778" spans="2:4" x14ac:dyDescent="0.25">
      <c r="C1778" t="s">
        <v>4583</v>
      </c>
    </row>
    <row r="1779" spans="2:4" x14ac:dyDescent="0.25">
      <c r="C1779" t="s">
        <v>4584</v>
      </c>
    </row>
    <row r="1780" spans="2:4" x14ac:dyDescent="0.25">
      <c r="C1780" t="s">
        <v>4585</v>
      </c>
    </row>
    <row r="1782" spans="2:4" x14ac:dyDescent="0.25">
      <c r="B1782" s="89" t="s">
        <v>4586</v>
      </c>
    </row>
    <row r="1783" spans="2:4" x14ac:dyDescent="0.25">
      <c r="C1783" t="s">
        <v>4587</v>
      </c>
    </row>
    <row r="1784" spans="2:4" x14ac:dyDescent="0.25">
      <c r="C1784" t="s">
        <v>4588</v>
      </c>
    </row>
    <row r="1785" spans="2:4" x14ac:dyDescent="0.25">
      <c r="C1785" t="s">
        <v>4589</v>
      </c>
    </row>
    <row r="1786" spans="2:4" x14ac:dyDescent="0.25">
      <c r="C1786" t="s">
        <v>4590</v>
      </c>
    </row>
    <row r="1787" spans="2:4" x14ac:dyDescent="0.25">
      <c r="D1787" s="80" t="s">
        <v>4591</v>
      </c>
    </row>
    <row r="1788" spans="2:4" x14ac:dyDescent="0.25">
      <c r="D1788" s="80" t="s">
        <v>4592</v>
      </c>
    </row>
    <row r="1789" spans="2:4" x14ac:dyDescent="0.25">
      <c r="D1789" s="80" t="s">
        <v>4593</v>
      </c>
    </row>
    <row r="1790" spans="2:4" x14ac:dyDescent="0.25">
      <c r="D1790" s="80" t="s">
        <v>4594</v>
      </c>
    </row>
    <row r="1791" spans="2:4" x14ac:dyDescent="0.25">
      <c r="D1791" s="80" t="s">
        <v>4595</v>
      </c>
    </row>
    <row r="1794" spans="1:8" x14ac:dyDescent="0.25">
      <c r="A1794" s="83" t="s">
        <v>4233</v>
      </c>
      <c r="B1794" s="84" t="s">
        <v>4531</v>
      </c>
      <c r="C1794" s="85" t="s">
        <v>4596</v>
      </c>
      <c r="D1794" s="83"/>
      <c r="E1794" s="83"/>
      <c r="F1794" s="83"/>
      <c r="G1794" s="83"/>
      <c r="H1794" s="83"/>
    </row>
    <row r="1795" spans="1:8" x14ac:dyDescent="0.25">
      <c r="B1795" s="80" t="s">
        <v>4597</v>
      </c>
    </row>
    <row r="1796" spans="1:8" x14ac:dyDescent="0.25">
      <c r="B1796" s="80" t="s">
        <v>4598</v>
      </c>
    </row>
    <row r="1797" spans="1:8" x14ac:dyDescent="0.25">
      <c r="C1797" t="s">
        <v>4599</v>
      </c>
    </row>
    <row r="1798" spans="1:8" x14ac:dyDescent="0.25">
      <c r="C1798" t="s">
        <v>4600</v>
      </c>
    </row>
    <row r="1799" spans="1:8" x14ac:dyDescent="0.25">
      <c r="D1799" t="s">
        <v>4601</v>
      </c>
    </row>
    <row r="1800" spans="1:8" x14ac:dyDescent="0.25">
      <c r="C1800" t="s">
        <v>4602</v>
      </c>
    </row>
    <row r="1801" spans="1:8" x14ac:dyDescent="0.25">
      <c r="C1801" t="s">
        <v>4603</v>
      </c>
    </row>
    <row r="1802" spans="1:8" x14ac:dyDescent="0.25">
      <c r="B1802" s="80" t="s">
        <v>4605</v>
      </c>
    </row>
    <row r="1803" spans="1:8" x14ac:dyDescent="0.25">
      <c r="B1803" s="80" t="s">
        <v>4604</v>
      </c>
    </row>
    <row r="1804" spans="1:8" x14ac:dyDescent="0.25">
      <c r="B1804" s="80" t="s">
        <v>4606</v>
      </c>
    </row>
    <row r="1807" spans="1:8" x14ac:dyDescent="0.25">
      <c r="B1807" s="80" t="s">
        <v>3795</v>
      </c>
    </row>
    <row r="1808" spans="1:8" x14ac:dyDescent="0.25">
      <c r="C1808" t="s">
        <v>4607</v>
      </c>
    </row>
    <row r="1809" spans="2:3" x14ac:dyDescent="0.25">
      <c r="C1809" t="s">
        <v>4608</v>
      </c>
    </row>
    <row r="1810" spans="2:3" x14ac:dyDescent="0.25">
      <c r="C1810" t="s">
        <v>4609</v>
      </c>
    </row>
    <row r="1811" spans="2:3" x14ac:dyDescent="0.25">
      <c r="C1811" t="s">
        <v>4610</v>
      </c>
    </row>
    <row r="1812" spans="2:3" x14ac:dyDescent="0.25">
      <c r="C1812" t="s">
        <v>4611</v>
      </c>
    </row>
    <row r="1813" spans="2:3" x14ac:dyDescent="0.25">
      <c r="C1813" t="s">
        <v>4612</v>
      </c>
    </row>
    <row r="1814" spans="2:3" x14ac:dyDescent="0.25">
      <c r="B1814" s="80" t="s">
        <v>4613</v>
      </c>
    </row>
    <row r="1815" spans="2:3" x14ac:dyDescent="0.25">
      <c r="C1815" t="s">
        <v>4614</v>
      </c>
    </row>
    <row r="1816" spans="2:3" x14ac:dyDescent="0.25">
      <c r="C1816" t="s">
        <v>4615</v>
      </c>
    </row>
    <row r="1817" spans="2:3" x14ac:dyDescent="0.25">
      <c r="C1817" t="s">
        <v>4616</v>
      </c>
    </row>
    <row r="1818" spans="2:3" x14ac:dyDescent="0.25">
      <c r="C1818" t="s">
        <v>4617</v>
      </c>
    </row>
    <row r="1819" spans="2:3" x14ac:dyDescent="0.25">
      <c r="C1819" t="s">
        <v>4618</v>
      </c>
    </row>
    <row r="1820" spans="2:3" x14ac:dyDescent="0.25">
      <c r="C1820" t="s">
        <v>4619</v>
      </c>
    </row>
    <row r="1821" spans="2:3" x14ac:dyDescent="0.25">
      <c r="B1821" s="80" t="s">
        <v>4620</v>
      </c>
    </row>
    <row r="1822" spans="2:3" x14ac:dyDescent="0.25">
      <c r="C1822" t="s">
        <v>4621</v>
      </c>
    </row>
    <row r="1823" spans="2:3" x14ac:dyDescent="0.25">
      <c r="C1823" t="s">
        <v>4622</v>
      </c>
    </row>
    <row r="1824" spans="2:3" x14ac:dyDescent="0.25">
      <c r="C1824" t="s">
        <v>4623</v>
      </c>
    </row>
    <row r="1825" spans="2:3" x14ac:dyDescent="0.25">
      <c r="B1825" s="80" t="s">
        <v>4624</v>
      </c>
    </row>
    <row r="1826" spans="2:3" x14ac:dyDescent="0.25">
      <c r="C1826" t="s">
        <v>4627</v>
      </c>
    </row>
    <row r="1827" spans="2:3" x14ac:dyDescent="0.25">
      <c r="C1827" t="s">
        <v>4625</v>
      </c>
    </row>
    <row r="1828" spans="2:3" x14ac:dyDescent="0.25">
      <c r="C1828" t="s">
        <v>4626</v>
      </c>
    </row>
    <row r="1829" spans="2:3" x14ac:dyDescent="0.25">
      <c r="B1829" s="89" t="s">
        <v>4628</v>
      </c>
    </row>
    <row r="1844" spans="2:2" x14ac:dyDescent="0.25">
      <c r="B1844" s="89" t="s">
        <v>4629</v>
      </c>
    </row>
    <row r="1857" spans="1:8" x14ac:dyDescent="0.25">
      <c r="B1857" s="89" t="s">
        <v>4630</v>
      </c>
    </row>
    <row r="1858" spans="1:8" x14ac:dyDescent="0.25">
      <c r="C1858" t="s">
        <v>4631</v>
      </c>
    </row>
    <row r="1859" spans="1:8" x14ac:dyDescent="0.25">
      <c r="D1859" s="80" t="s">
        <v>4632</v>
      </c>
    </row>
    <row r="1860" spans="1:8" x14ac:dyDescent="0.25">
      <c r="D1860" s="80" t="s">
        <v>4633</v>
      </c>
    </row>
    <row r="1861" spans="1:8" x14ac:dyDescent="0.25">
      <c r="C1861" t="s">
        <v>4634</v>
      </c>
    </row>
    <row r="1862" spans="1:8" x14ac:dyDescent="0.25">
      <c r="D1862" s="80" t="s">
        <v>4635</v>
      </c>
    </row>
    <row r="1863" spans="1:8" x14ac:dyDescent="0.25">
      <c r="D1863" s="80" t="s">
        <v>4636</v>
      </c>
    </row>
    <row r="1864" spans="1:8" x14ac:dyDescent="0.25">
      <c r="D1864" s="80" t="s">
        <v>4637</v>
      </c>
    </row>
    <row r="1867" spans="1:8" x14ac:dyDescent="0.25">
      <c r="A1867" s="83" t="s">
        <v>4233</v>
      </c>
      <c r="B1867" s="84" t="s">
        <v>4638</v>
      </c>
      <c r="C1867" s="85" t="s">
        <v>4639</v>
      </c>
      <c r="D1867" s="83"/>
      <c r="E1867" s="83"/>
      <c r="F1867" s="83"/>
      <c r="G1867" s="83"/>
      <c r="H1867" s="83"/>
    </row>
    <row r="1869" spans="1:8" x14ac:dyDescent="0.25">
      <c r="B1869" s="80" t="s">
        <v>4640</v>
      </c>
    </row>
    <row r="1870" spans="1:8" x14ac:dyDescent="0.25">
      <c r="B1870" s="80" t="s">
        <v>4641</v>
      </c>
    </row>
    <row r="1871" spans="1:8" x14ac:dyDescent="0.25">
      <c r="C1871" t="s">
        <v>4642</v>
      </c>
    </row>
    <row r="1872" spans="1:8" x14ac:dyDescent="0.25">
      <c r="C1872" t="s">
        <v>4643</v>
      </c>
    </row>
    <row r="1873" spans="2:4" x14ac:dyDescent="0.25">
      <c r="C1873" t="s">
        <v>4644</v>
      </c>
    </row>
    <row r="1874" spans="2:4" x14ac:dyDescent="0.25">
      <c r="C1874" t="s">
        <v>4645</v>
      </c>
    </row>
    <row r="1875" spans="2:4" x14ac:dyDescent="0.25">
      <c r="C1875" t="s">
        <v>4646</v>
      </c>
    </row>
    <row r="1876" spans="2:4" x14ac:dyDescent="0.25">
      <c r="C1876" t="s">
        <v>4647</v>
      </c>
    </row>
    <row r="1877" spans="2:4" x14ac:dyDescent="0.25">
      <c r="C1877" t="s">
        <v>4648</v>
      </c>
    </row>
    <row r="1878" spans="2:4" x14ac:dyDescent="0.25">
      <c r="B1878" s="80" t="s">
        <v>4649</v>
      </c>
    </row>
    <row r="1879" spans="2:4" x14ac:dyDescent="0.25">
      <c r="C1879" t="s">
        <v>4650</v>
      </c>
    </row>
    <row r="1880" spans="2:4" x14ac:dyDescent="0.25">
      <c r="B1880" s="80" t="s">
        <v>4651</v>
      </c>
    </row>
    <row r="1881" spans="2:4" x14ac:dyDescent="0.25">
      <c r="C1881" t="s">
        <v>4652</v>
      </c>
    </row>
    <row r="1882" spans="2:4" x14ac:dyDescent="0.25">
      <c r="D1882" s="80" t="s">
        <v>4653</v>
      </c>
    </row>
    <row r="1883" spans="2:4" x14ac:dyDescent="0.25">
      <c r="C1883" t="s">
        <v>4654</v>
      </c>
    </row>
    <row r="1884" spans="2:4" x14ac:dyDescent="0.25">
      <c r="C1884" s="80" t="s">
        <v>4655</v>
      </c>
    </row>
    <row r="1885" spans="2:4" x14ac:dyDescent="0.25">
      <c r="C1885" s="80" t="s">
        <v>4656</v>
      </c>
    </row>
    <row r="1886" spans="2:4" x14ac:dyDescent="0.25">
      <c r="C1886" t="s">
        <v>4657</v>
      </c>
    </row>
    <row r="1887" spans="2:4" x14ac:dyDescent="0.25">
      <c r="D1887" s="80" t="s">
        <v>4661</v>
      </c>
    </row>
    <row r="1888" spans="2:4" x14ac:dyDescent="0.25">
      <c r="D1888" s="80" t="s">
        <v>4658</v>
      </c>
    </row>
    <row r="1889" spans="1:8" x14ac:dyDescent="0.25">
      <c r="D1889" s="80" t="s">
        <v>4659</v>
      </c>
    </row>
    <row r="1890" spans="1:8" x14ac:dyDescent="0.25">
      <c r="D1890" s="80" t="s">
        <v>4660</v>
      </c>
    </row>
    <row r="1892" spans="1:8" x14ac:dyDescent="0.25">
      <c r="A1892" s="351" t="s">
        <v>4662</v>
      </c>
      <c r="B1892" s="351"/>
      <c r="C1892" s="351"/>
      <c r="D1892" s="351"/>
      <c r="E1892" s="351"/>
      <c r="F1892" s="351"/>
      <c r="G1892" s="351"/>
      <c r="H1892" s="351"/>
    </row>
    <row r="1893" spans="1:8" x14ac:dyDescent="0.25">
      <c r="A1893" s="83" t="s">
        <v>4663</v>
      </c>
      <c r="B1893" s="84" t="s">
        <v>1316</v>
      </c>
      <c r="C1893" s="85" t="s">
        <v>4664</v>
      </c>
      <c r="D1893" s="83"/>
      <c r="E1893" s="83"/>
      <c r="F1893" s="83"/>
      <c r="G1893" s="83"/>
      <c r="H1893" s="83"/>
    </row>
    <row r="1894" spans="1:8" x14ac:dyDescent="0.25">
      <c r="C1894" s="80" t="s">
        <v>4665</v>
      </c>
    </row>
    <row r="1895" spans="1:8" x14ac:dyDescent="0.25">
      <c r="C1895" t="s">
        <v>4666</v>
      </c>
      <c r="D1895" t="s">
        <v>4667</v>
      </c>
    </row>
    <row r="1896" spans="1:8" x14ac:dyDescent="0.25">
      <c r="C1896" s="80" t="s">
        <v>4668</v>
      </c>
    </row>
    <row r="1897" spans="1:8" x14ac:dyDescent="0.25">
      <c r="D1897" t="s">
        <v>4669</v>
      </c>
    </row>
    <row r="1898" spans="1:8" x14ac:dyDescent="0.25">
      <c r="C1898" s="80" t="s">
        <v>4670</v>
      </c>
    </row>
    <row r="1899" spans="1:8" x14ac:dyDescent="0.25">
      <c r="C1899" s="80" t="s">
        <v>4671</v>
      </c>
    </row>
    <row r="1900" spans="1:8" x14ac:dyDescent="0.25">
      <c r="D1900" t="s">
        <v>4672</v>
      </c>
    </row>
    <row r="1901" spans="1:8" x14ac:dyDescent="0.25">
      <c r="C1901" s="80" t="s">
        <v>4673</v>
      </c>
    </row>
    <row r="1902" spans="1:8" x14ac:dyDescent="0.25">
      <c r="C1902" s="80" t="s">
        <v>4674</v>
      </c>
    </row>
    <row r="1903" spans="1:8" x14ac:dyDescent="0.25">
      <c r="D1903" t="s">
        <v>4675</v>
      </c>
    </row>
    <row r="1907" spans="1:3" x14ac:dyDescent="0.25">
      <c r="A1907" s="89" t="s">
        <v>4676</v>
      </c>
    </row>
    <row r="1908" spans="1:3" x14ac:dyDescent="0.25">
      <c r="B1908" t="s">
        <v>4677</v>
      </c>
    </row>
    <row r="1909" spans="1:3" x14ac:dyDescent="0.25">
      <c r="C1909" s="80" t="s">
        <v>4680</v>
      </c>
    </row>
    <row r="1910" spans="1:3" x14ac:dyDescent="0.25">
      <c r="C1910" s="80" t="s">
        <v>4679</v>
      </c>
    </row>
    <row r="1911" spans="1:3" x14ac:dyDescent="0.25">
      <c r="B1911" t="s">
        <v>4678</v>
      </c>
    </row>
    <row r="1913" spans="1:3" x14ac:dyDescent="0.25">
      <c r="A1913" s="80" t="s">
        <v>4681</v>
      </c>
    </row>
    <row r="1914" spans="1:3" x14ac:dyDescent="0.25">
      <c r="A1914" s="80" t="s">
        <v>4682</v>
      </c>
    </row>
    <row r="1915" spans="1:3" x14ac:dyDescent="0.25">
      <c r="A1915" s="80" t="s">
        <v>4683</v>
      </c>
    </row>
    <row r="1916" spans="1:3" x14ac:dyDescent="0.25">
      <c r="A1916" s="80" t="s">
        <v>4684</v>
      </c>
    </row>
    <row r="1917" spans="1:3" x14ac:dyDescent="0.25">
      <c r="A1917" s="80" t="s">
        <v>4685</v>
      </c>
    </row>
    <row r="1918" spans="1:3" x14ac:dyDescent="0.25">
      <c r="B1918" t="s">
        <v>4686</v>
      </c>
    </row>
    <row r="1919" spans="1:3" x14ac:dyDescent="0.25">
      <c r="B1919" t="s">
        <v>4687</v>
      </c>
    </row>
    <row r="1920" spans="1:3" x14ac:dyDescent="0.25">
      <c r="B1920" t="s">
        <v>4688</v>
      </c>
    </row>
    <row r="1921" spans="2:4" x14ac:dyDescent="0.25">
      <c r="B1921" t="s">
        <v>4689</v>
      </c>
    </row>
    <row r="1922" spans="2:4" x14ac:dyDescent="0.25">
      <c r="B1922" t="s">
        <v>4690</v>
      </c>
    </row>
    <row r="1930" spans="2:4" x14ac:dyDescent="0.25">
      <c r="B1930" t="s">
        <v>4691</v>
      </c>
    </row>
    <row r="1931" spans="2:4" x14ac:dyDescent="0.25">
      <c r="B1931" t="s">
        <v>4692</v>
      </c>
    </row>
    <row r="1932" spans="2:4" x14ac:dyDescent="0.25">
      <c r="C1932" s="80" t="s">
        <v>4693</v>
      </c>
    </row>
    <row r="1933" spans="2:4" x14ac:dyDescent="0.25">
      <c r="D1933" s="80" t="s">
        <v>4694</v>
      </c>
    </row>
    <row r="1934" spans="2:4" x14ac:dyDescent="0.25">
      <c r="D1934" s="80" t="s">
        <v>4695</v>
      </c>
    </row>
    <row r="1935" spans="2:4" x14ac:dyDescent="0.25">
      <c r="C1935" s="80" t="s">
        <v>4696</v>
      </c>
    </row>
    <row r="1936" spans="2:4" x14ac:dyDescent="0.25">
      <c r="D1936" s="80" t="s">
        <v>4697</v>
      </c>
    </row>
    <row r="1937" spans="2:4" x14ac:dyDescent="0.25">
      <c r="D1937" s="80" t="s">
        <v>4698</v>
      </c>
    </row>
    <row r="1938" spans="2:4" x14ac:dyDescent="0.25">
      <c r="C1938" s="80" t="s">
        <v>4699</v>
      </c>
    </row>
    <row r="1939" spans="2:4" x14ac:dyDescent="0.25">
      <c r="D1939" s="80" t="s">
        <v>4700</v>
      </c>
    </row>
    <row r="1940" spans="2:4" x14ac:dyDescent="0.25">
      <c r="D1940" s="80" t="s">
        <v>4701</v>
      </c>
    </row>
    <row r="1941" spans="2:4" x14ac:dyDescent="0.25">
      <c r="B1941" t="s">
        <v>4702</v>
      </c>
    </row>
    <row r="1942" spans="2:4" x14ac:dyDescent="0.25">
      <c r="C1942" s="80" t="s">
        <v>4703</v>
      </c>
    </row>
    <row r="1943" spans="2:4" x14ac:dyDescent="0.25">
      <c r="C1943" s="80" t="s">
        <v>4704</v>
      </c>
    </row>
    <row r="1944" spans="2:4" x14ac:dyDescent="0.25">
      <c r="D1944" t="s">
        <v>4705</v>
      </c>
    </row>
    <row r="1945" spans="2:4" x14ac:dyDescent="0.25">
      <c r="B1945" t="s">
        <v>4706</v>
      </c>
    </row>
    <row r="1946" spans="2:4" x14ac:dyDescent="0.25">
      <c r="C1946" s="80" t="s">
        <v>4707</v>
      </c>
    </row>
    <row r="1947" spans="2:4" x14ac:dyDescent="0.25">
      <c r="D1947" s="80" t="s">
        <v>4708</v>
      </c>
    </row>
    <row r="1948" spans="2:4" x14ac:dyDescent="0.25">
      <c r="D1948" t="s">
        <v>4709</v>
      </c>
    </row>
    <row r="1949" spans="2:4" x14ac:dyDescent="0.25">
      <c r="C1949" s="80" t="s">
        <v>4710</v>
      </c>
    </row>
    <row r="1950" spans="2:4" x14ac:dyDescent="0.25">
      <c r="D1950" s="80" t="s">
        <v>4711</v>
      </c>
    </row>
    <row r="1951" spans="2:4" x14ac:dyDescent="0.25">
      <c r="D1951" t="s">
        <v>4712</v>
      </c>
    </row>
    <row r="1952" spans="2:4" x14ac:dyDescent="0.25">
      <c r="C1952" s="80" t="s">
        <v>4713</v>
      </c>
    </row>
    <row r="1953" spans="1:8" x14ac:dyDescent="0.25">
      <c r="D1953" s="80" t="s">
        <v>4714</v>
      </c>
    </row>
    <row r="1954" spans="1:8" x14ac:dyDescent="0.25">
      <c r="D1954" t="s">
        <v>4715</v>
      </c>
    </row>
    <row r="1957" spans="1:8" x14ac:dyDescent="0.25">
      <c r="B1957" t="s">
        <v>4716</v>
      </c>
    </row>
    <row r="1958" spans="1:8" x14ac:dyDescent="0.25">
      <c r="C1958" s="80" t="s">
        <v>4717</v>
      </c>
    </row>
    <row r="1959" spans="1:8" x14ac:dyDescent="0.25">
      <c r="D1959" t="s">
        <v>4718</v>
      </c>
    </row>
    <row r="1960" spans="1:8" x14ac:dyDescent="0.25">
      <c r="B1960" t="s">
        <v>4719</v>
      </c>
    </row>
    <row r="1961" spans="1:8" x14ac:dyDescent="0.25">
      <c r="C1961" s="80" t="s">
        <v>4720</v>
      </c>
    </row>
    <row r="1962" spans="1:8" x14ac:dyDescent="0.25">
      <c r="C1962" s="80" t="s">
        <v>4721</v>
      </c>
    </row>
    <row r="1964" spans="1:8" x14ac:dyDescent="0.25">
      <c r="A1964" s="83" t="s">
        <v>4663</v>
      </c>
      <c r="B1964" s="84" t="s">
        <v>1317</v>
      </c>
      <c r="C1964" s="85" t="s">
        <v>4728</v>
      </c>
      <c r="D1964" s="83"/>
      <c r="E1964" s="83"/>
      <c r="F1964" s="83"/>
      <c r="G1964" s="83"/>
      <c r="H1964" s="83"/>
    </row>
    <row r="1966" spans="1:8" x14ac:dyDescent="0.25">
      <c r="C1966" s="80" t="s">
        <v>4729</v>
      </c>
    </row>
    <row r="1967" spans="1:8" x14ac:dyDescent="0.25">
      <c r="D1967" t="s">
        <v>4730</v>
      </c>
    </row>
    <row r="1968" spans="1:8" x14ac:dyDescent="0.25">
      <c r="D1968" t="s">
        <v>4731</v>
      </c>
    </row>
    <row r="1969" spans="1:4" x14ac:dyDescent="0.25">
      <c r="D1969" t="s">
        <v>4732</v>
      </c>
    </row>
    <row r="1970" spans="1:4" x14ac:dyDescent="0.25">
      <c r="D1970" t="s">
        <v>4733</v>
      </c>
    </row>
    <row r="1971" spans="1:4" x14ac:dyDescent="0.25">
      <c r="D1971" t="s">
        <v>4734</v>
      </c>
    </row>
    <row r="1972" spans="1:4" x14ac:dyDescent="0.25">
      <c r="D1972" t="s">
        <v>4735</v>
      </c>
    </row>
    <row r="1973" spans="1:4" x14ac:dyDescent="0.25">
      <c r="D1973" t="s">
        <v>4736</v>
      </c>
    </row>
    <row r="1974" spans="1:4" x14ac:dyDescent="0.25">
      <c r="D1974" t="s">
        <v>4737</v>
      </c>
    </row>
    <row r="1975" spans="1:4" x14ac:dyDescent="0.25">
      <c r="D1975" t="s">
        <v>4738</v>
      </c>
    </row>
    <row r="1977" spans="1:4" x14ac:dyDescent="0.25">
      <c r="A1977" s="89" t="s">
        <v>4739</v>
      </c>
    </row>
    <row r="1978" spans="1:4" x14ac:dyDescent="0.25">
      <c r="B1978" t="s">
        <v>4740</v>
      </c>
    </row>
    <row r="1979" spans="1:4" x14ac:dyDescent="0.25">
      <c r="B1979" t="s">
        <v>4745</v>
      </c>
    </row>
    <row r="1980" spans="1:4" x14ac:dyDescent="0.25">
      <c r="C1980" t="s">
        <v>4741</v>
      </c>
    </row>
    <row r="1981" spans="1:4" x14ac:dyDescent="0.25">
      <c r="B1981" t="s">
        <v>4750</v>
      </c>
    </row>
    <row r="1982" spans="1:4" x14ac:dyDescent="0.25">
      <c r="B1982" t="s">
        <v>4742</v>
      </c>
    </row>
    <row r="1983" spans="1:4" x14ac:dyDescent="0.25">
      <c r="B1983" t="s">
        <v>4743</v>
      </c>
    </row>
    <row r="1984" spans="1:4" x14ac:dyDescent="0.25">
      <c r="B1984" t="s">
        <v>4744</v>
      </c>
    </row>
    <row r="1985" spans="1:3" x14ac:dyDescent="0.25">
      <c r="B1985" t="s">
        <v>4751</v>
      </c>
    </row>
    <row r="1986" spans="1:3" x14ac:dyDescent="0.25">
      <c r="B1986" t="s">
        <v>4746</v>
      </c>
    </row>
    <row r="1987" spans="1:3" x14ac:dyDescent="0.25">
      <c r="B1987" t="s">
        <v>4747</v>
      </c>
    </row>
    <row r="1988" spans="1:3" x14ac:dyDescent="0.25">
      <c r="B1988" t="s">
        <v>4748</v>
      </c>
    </row>
    <row r="1989" spans="1:3" x14ac:dyDescent="0.25">
      <c r="B1989" t="s">
        <v>4749</v>
      </c>
    </row>
    <row r="1990" spans="1:3" x14ac:dyDescent="0.25">
      <c r="B1990" s="52" t="s">
        <v>4752</v>
      </c>
    </row>
    <row r="1991" spans="1:3" x14ac:dyDescent="0.25">
      <c r="B1991" t="s">
        <v>4753</v>
      </c>
    </row>
    <row r="1992" spans="1:3" x14ac:dyDescent="0.25">
      <c r="B1992" t="s">
        <v>4754</v>
      </c>
    </row>
    <row r="1993" spans="1:3" x14ac:dyDescent="0.25">
      <c r="B1993" s="52" t="s">
        <v>4755</v>
      </c>
    </row>
    <row r="1994" spans="1:3" x14ac:dyDescent="0.25">
      <c r="B1994" s="52" t="s">
        <v>4756</v>
      </c>
    </row>
    <row r="1995" spans="1:3" x14ac:dyDescent="0.25">
      <c r="B1995" t="s">
        <v>4757</v>
      </c>
    </row>
    <row r="1996" spans="1:3" x14ac:dyDescent="0.25">
      <c r="B1996" t="s">
        <v>4758</v>
      </c>
    </row>
    <row r="1997" spans="1:3" x14ac:dyDescent="0.25">
      <c r="B1997" t="s">
        <v>4759</v>
      </c>
    </row>
    <row r="1998" spans="1:3" x14ac:dyDescent="0.25">
      <c r="A1998" s="89" t="s">
        <v>4760</v>
      </c>
    </row>
    <row r="1999" spans="1:3" x14ac:dyDescent="0.25">
      <c r="B1999" s="80" t="s">
        <v>4761</v>
      </c>
    </row>
    <row r="2000" spans="1:3" x14ac:dyDescent="0.25">
      <c r="C2000" t="s">
        <v>4762</v>
      </c>
    </row>
    <row r="2001" spans="3:3" x14ac:dyDescent="0.25">
      <c r="C2001" t="s">
        <v>4763</v>
      </c>
    </row>
    <row r="2017" spans="1:3" x14ac:dyDescent="0.25">
      <c r="A2017" s="89" t="s">
        <v>4764</v>
      </c>
    </row>
    <row r="2018" spans="1:3" x14ac:dyDescent="0.25">
      <c r="B2018" s="80" t="s">
        <v>4765</v>
      </c>
    </row>
    <row r="2019" spans="1:3" x14ac:dyDescent="0.25">
      <c r="B2019" s="80" t="s">
        <v>4766</v>
      </c>
    </row>
    <row r="2020" spans="1:3" x14ac:dyDescent="0.25">
      <c r="B2020" s="80" t="s">
        <v>4767</v>
      </c>
    </row>
    <row r="2021" spans="1:3" x14ac:dyDescent="0.25">
      <c r="B2021" s="80" t="s">
        <v>4768</v>
      </c>
    </row>
    <row r="2022" spans="1:3" x14ac:dyDescent="0.25">
      <c r="B2022" s="80" t="s">
        <v>4769</v>
      </c>
    </row>
    <row r="2023" spans="1:3" x14ac:dyDescent="0.25">
      <c r="C2023" t="s">
        <v>4770</v>
      </c>
    </row>
    <row r="2024" spans="1:3" x14ac:dyDescent="0.25">
      <c r="C2024" t="s">
        <v>4771</v>
      </c>
    </row>
    <row r="2025" spans="1:3" x14ac:dyDescent="0.25">
      <c r="C2025" t="s">
        <v>4772</v>
      </c>
    </row>
    <row r="2026" spans="1:3" x14ac:dyDescent="0.25">
      <c r="B2026" s="80" t="s">
        <v>4773</v>
      </c>
    </row>
    <row r="2027" spans="1:3" x14ac:dyDescent="0.25">
      <c r="B2027" s="80" t="s">
        <v>4774</v>
      </c>
    </row>
    <row r="2028" spans="1:3" x14ac:dyDescent="0.25">
      <c r="C2028" t="s">
        <v>4775</v>
      </c>
    </row>
    <row r="2029" spans="1:3" x14ac:dyDescent="0.25">
      <c r="B2029" s="80" t="s">
        <v>4776</v>
      </c>
    </row>
    <row r="2030" spans="1:3" x14ac:dyDescent="0.25">
      <c r="A2030" s="89" t="s">
        <v>4777</v>
      </c>
    </row>
    <row r="2031" spans="1:3" x14ac:dyDescent="0.25">
      <c r="B2031" s="80" t="s">
        <v>4778</v>
      </c>
    </row>
    <row r="2032" spans="1:3" x14ac:dyDescent="0.25">
      <c r="B2032" s="80" t="s">
        <v>4781</v>
      </c>
    </row>
    <row r="2033" spans="1:4" x14ac:dyDescent="0.25">
      <c r="B2033" s="80" t="s">
        <v>4779</v>
      </c>
    </row>
    <row r="2034" spans="1:4" x14ac:dyDescent="0.25">
      <c r="B2034" s="80" t="s">
        <v>4780</v>
      </c>
    </row>
    <row r="2035" spans="1:4" x14ac:dyDescent="0.25">
      <c r="B2035" s="80" t="s">
        <v>4782</v>
      </c>
    </row>
    <row r="2036" spans="1:4" x14ac:dyDescent="0.25">
      <c r="A2036" s="89" t="s">
        <v>4783</v>
      </c>
    </row>
    <row r="2037" spans="1:4" x14ac:dyDescent="0.25">
      <c r="B2037" s="80" t="s">
        <v>4784</v>
      </c>
    </row>
    <row r="2038" spans="1:4" x14ac:dyDescent="0.25">
      <c r="C2038" t="s">
        <v>4785</v>
      </c>
    </row>
    <row r="2039" spans="1:4" x14ac:dyDescent="0.25">
      <c r="C2039" t="s">
        <v>4786</v>
      </c>
    </row>
    <row r="2040" spans="1:4" x14ac:dyDescent="0.25">
      <c r="C2040" t="s">
        <v>4787</v>
      </c>
    </row>
    <row r="2041" spans="1:4" x14ac:dyDescent="0.25">
      <c r="B2041" s="80" t="s">
        <v>4788</v>
      </c>
    </row>
    <row r="2042" spans="1:4" x14ac:dyDescent="0.25">
      <c r="C2042" t="s">
        <v>4789</v>
      </c>
    </row>
    <row r="2043" spans="1:4" x14ac:dyDescent="0.25">
      <c r="C2043" t="s">
        <v>4790</v>
      </c>
    </row>
    <row r="2044" spans="1:4" x14ac:dyDescent="0.25">
      <c r="D2044" t="s">
        <v>4791</v>
      </c>
    </row>
    <row r="2045" spans="1:4" x14ac:dyDescent="0.25">
      <c r="A2045" s="89" t="s">
        <v>4792</v>
      </c>
    </row>
    <row r="2046" spans="1:4" x14ac:dyDescent="0.25">
      <c r="B2046" s="80" t="s">
        <v>4793</v>
      </c>
    </row>
    <row r="2047" spans="1:4" x14ac:dyDescent="0.25">
      <c r="B2047" s="80" t="s">
        <v>4794</v>
      </c>
    </row>
    <row r="2048" spans="1:4" x14ac:dyDescent="0.25">
      <c r="B2048" s="80" t="s">
        <v>4795</v>
      </c>
    </row>
    <row r="2049" spans="1:8" x14ac:dyDescent="0.25">
      <c r="B2049" s="80" t="s">
        <v>4796</v>
      </c>
    </row>
    <row r="2050" spans="1:8" x14ac:dyDescent="0.25">
      <c r="B2050" s="80" t="s">
        <v>4797</v>
      </c>
    </row>
    <row r="2051" spans="1:8" x14ac:dyDescent="0.25">
      <c r="C2051" t="s">
        <v>4798</v>
      </c>
    </row>
    <row r="2052" spans="1:8" x14ac:dyDescent="0.25">
      <c r="C2052" t="s">
        <v>4799</v>
      </c>
    </row>
    <row r="2057" spans="1:8" x14ac:dyDescent="0.25">
      <c r="A2057" s="83" t="s">
        <v>4663</v>
      </c>
      <c r="B2057" s="84" t="s">
        <v>1352</v>
      </c>
      <c r="C2057" s="85" t="s">
        <v>4800</v>
      </c>
      <c r="D2057" s="83"/>
      <c r="E2057" s="83"/>
      <c r="F2057" s="83"/>
      <c r="G2057" s="83"/>
      <c r="H2057" s="83"/>
    </row>
    <row r="2059" spans="1:8" x14ac:dyDescent="0.25">
      <c r="C2059" s="80" t="s">
        <v>4801</v>
      </c>
    </row>
    <row r="2060" spans="1:8" x14ac:dyDescent="0.25">
      <c r="D2060" t="s">
        <v>4802</v>
      </c>
    </row>
    <row r="2061" spans="1:8" x14ac:dyDescent="0.25">
      <c r="C2061" s="80" t="s">
        <v>4803</v>
      </c>
    </row>
    <row r="2062" spans="1:8" x14ac:dyDescent="0.25">
      <c r="D2062" t="s">
        <v>4804</v>
      </c>
    </row>
    <row r="2063" spans="1:8" x14ac:dyDescent="0.25">
      <c r="C2063" s="80" t="s">
        <v>4805</v>
      </c>
    </row>
    <row r="2065" spans="1:3" x14ac:dyDescent="0.25">
      <c r="B2065" t="s">
        <v>4806</v>
      </c>
    </row>
    <row r="2066" spans="1:3" x14ac:dyDescent="0.25">
      <c r="B2066" t="s">
        <v>4807</v>
      </c>
    </row>
    <row r="2067" spans="1:3" x14ac:dyDescent="0.25">
      <c r="C2067" t="s">
        <v>4808</v>
      </c>
    </row>
    <row r="2068" spans="1:3" x14ac:dyDescent="0.25">
      <c r="B2068" t="s">
        <v>4809</v>
      </c>
    </row>
    <row r="2069" spans="1:3" x14ac:dyDescent="0.25">
      <c r="B2069" t="s">
        <v>4810</v>
      </c>
    </row>
    <row r="2070" spans="1:3" x14ac:dyDescent="0.25">
      <c r="B2070" t="s">
        <v>4811</v>
      </c>
    </row>
    <row r="2071" spans="1:3" x14ac:dyDescent="0.25">
      <c r="B2071" t="s">
        <v>4812</v>
      </c>
    </row>
    <row r="2072" spans="1:3" x14ac:dyDescent="0.25">
      <c r="B2072" t="s">
        <v>4813</v>
      </c>
    </row>
    <row r="2073" spans="1:3" x14ac:dyDescent="0.25">
      <c r="B2073" t="s">
        <v>4814</v>
      </c>
    </row>
    <row r="2074" spans="1:3" x14ac:dyDescent="0.25">
      <c r="C2074" t="s">
        <v>4815</v>
      </c>
    </row>
    <row r="2075" spans="1:3" x14ac:dyDescent="0.25">
      <c r="B2075" t="s">
        <v>4816</v>
      </c>
    </row>
    <row r="2076" spans="1:3" x14ac:dyDescent="0.25">
      <c r="B2076" t="s">
        <v>4817</v>
      </c>
    </row>
    <row r="2077" spans="1:3" x14ac:dyDescent="0.25">
      <c r="B2077" t="s">
        <v>4818</v>
      </c>
    </row>
    <row r="2078" spans="1:3" x14ac:dyDescent="0.25">
      <c r="A2078" s="89" t="s">
        <v>4819</v>
      </c>
    </row>
    <row r="2096" spans="2:2" x14ac:dyDescent="0.25">
      <c r="B2096" s="80" t="s">
        <v>4821</v>
      </c>
    </row>
    <row r="2097" spans="1:4" x14ac:dyDescent="0.25">
      <c r="C2097" t="s">
        <v>4820</v>
      </c>
    </row>
    <row r="2098" spans="1:4" x14ac:dyDescent="0.25">
      <c r="A2098" s="89" t="s">
        <v>4822</v>
      </c>
    </row>
    <row r="2099" spans="1:4" x14ac:dyDescent="0.25">
      <c r="B2099" t="s">
        <v>4823</v>
      </c>
    </row>
    <row r="2100" spans="1:4" x14ac:dyDescent="0.25">
      <c r="B2100" t="s">
        <v>4824</v>
      </c>
    </row>
    <row r="2101" spans="1:4" x14ac:dyDescent="0.25">
      <c r="B2101" t="s">
        <v>4825</v>
      </c>
    </row>
    <row r="2102" spans="1:4" x14ac:dyDescent="0.25">
      <c r="B2102" t="s">
        <v>4826</v>
      </c>
    </row>
    <row r="2103" spans="1:4" x14ac:dyDescent="0.25">
      <c r="B2103" t="s">
        <v>4827</v>
      </c>
    </row>
    <row r="2107" spans="1:4" x14ac:dyDescent="0.25">
      <c r="A2107" s="89" t="s">
        <v>4828</v>
      </c>
    </row>
    <row r="2108" spans="1:4" x14ac:dyDescent="0.25">
      <c r="B2108" s="80" t="s">
        <v>4829</v>
      </c>
    </row>
    <row r="2109" spans="1:4" x14ac:dyDescent="0.25">
      <c r="C2109" t="s">
        <v>4830</v>
      </c>
    </row>
    <row r="2110" spans="1:4" x14ac:dyDescent="0.25">
      <c r="D2110" s="80" t="s">
        <v>4831</v>
      </c>
    </row>
    <row r="2111" spans="1:4" x14ac:dyDescent="0.25">
      <c r="D2111" s="80" t="s">
        <v>4832</v>
      </c>
    </row>
    <row r="2112" spans="1:4" x14ac:dyDescent="0.25">
      <c r="D2112" s="80" t="s">
        <v>4833</v>
      </c>
    </row>
    <row r="2113" spans="1:8" x14ac:dyDescent="0.25">
      <c r="D2113" s="80" t="s">
        <v>4834</v>
      </c>
    </row>
    <row r="2114" spans="1:8" x14ac:dyDescent="0.25">
      <c r="D2114" s="80" t="s">
        <v>4835</v>
      </c>
    </row>
    <row r="2115" spans="1:8" x14ac:dyDescent="0.25">
      <c r="D2115" s="80" t="s">
        <v>4836</v>
      </c>
    </row>
    <row r="2116" spans="1:8" x14ac:dyDescent="0.25">
      <c r="C2116" t="s">
        <v>4837</v>
      </c>
    </row>
    <row r="2117" spans="1:8" x14ac:dyDescent="0.25">
      <c r="D2117" s="80" t="s">
        <v>4838</v>
      </c>
    </row>
    <row r="2120" spans="1:8" x14ac:dyDescent="0.25">
      <c r="A2120" s="83" t="s">
        <v>4663</v>
      </c>
      <c r="B2120" s="84" t="s">
        <v>1393</v>
      </c>
      <c r="C2120" s="85" t="s">
        <v>4839</v>
      </c>
      <c r="D2120" s="83"/>
      <c r="E2120" s="83"/>
      <c r="F2120" s="83"/>
      <c r="G2120" s="83"/>
      <c r="H2120" s="83"/>
    </row>
    <row r="2122" spans="1:8" x14ac:dyDescent="0.25">
      <c r="C2122" s="80" t="s">
        <v>4840</v>
      </c>
    </row>
    <row r="2123" spans="1:8" x14ac:dyDescent="0.25">
      <c r="C2123" s="80" t="s">
        <v>4841</v>
      </c>
    </row>
    <row r="2124" spans="1:8" x14ac:dyDescent="0.25">
      <c r="C2124" s="89" t="s">
        <v>3795</v>
      </c>
    </row>
    <row r="2125" spans="1:8" x14ac:dyDescent="0.25">
      <c r="D2125" t="s">
        <v>4842</v>
      </c>
    </row>
    <row r="2126" spans="1:8" x14ac:dyDescent="0.25">
      <c r="E2126" t="s">
        <v>4843</v>
      </c>
    </row>
    <row r="2127" spans="1:8" x14ac:dyDescent="0.25">
      <c r="D2127" t="s">
        <v>4844</v>
      </c>
    </row>
    <row r="2128" spans="1:8" x14ac:dyDescent="0.25">
      <c r="D2128" t="s">
        <v>4845</v>
      </c>
    </row>
    <row r="2129" spans="2:5" x14ac:dyDescent="0.25">
      <c r="D2129" t="s">
        <v>4846</v>
      </c>
    </row>
    <row r="2130" spans="2:5" x14ac:dyDescent="0.25">
      <c r="D2130" t="s">
        <v>4847</v>
      </c>
    </row>
    <row r="2131" spans="2:5" x14ac:dyDescent="0.25">
      <c r="D2131" t="s">
        <v>4848</v>
      </c>
    </row>
    <row r="2132" spans="2:5" x14ac:dyDescent="0.25">
      <c r="D2132" t="s">
        <v>4849</v>
      </c>
    </row>
    <row r="2133" spans="2:5" x14ac:dyDescent="0.25">
      <c r="E2133" s="80" t="s">
        <v>4850</v>
      </c>
    </row>
    <row r="2134" spans="2:5" x14ac:dyDescent="0.25">
      <c r="E2134" s="80" t="s">
        <v>4851</v>
      </c>
    </row>
    <row r="2135" spans="2:5" x14ac:dyDescent="0.25">
      <c r="C2135" s="89" t="s">
        <v>4852</v>
      </c>
    </row>
    <row r="2136" spans="2:5" x14ac:dyDescent="0.25">
      <c r="D2136" t="s">
        <v>4853</v>
      </c>
    </row>
    <row r="2137" spans="2:5" x14ac:dyDescent="0.25">
      <c r="E2137" t="s">
        <v>4854</v>
      </c>
    </row>
    <row r="2138" spans="2:5" x14ac:dyDescent="0.25">
      <c r="D2138" t="s">
        <v>4855</v>
      </c>
    </row>
    <row r="2139" spans="2:5" x14ac:dyDescent="0.25">
      <c r="E2139" t="s">
        <v>4856</v>
      </c>
    </row>
    <row r="2140" spans="2:5" x14ac:dyDescent="0.25">
      <c r="D2140" t="s">
        <v>4857</v>
      </c>
    </row>
    <row r="2141" spans="2:5" x14ac:dyDescent="0.25">
      <c r="E2141" t="s">
        <v>4858</v>
      </c>
    </row>
    <row r="2142" spans="2:5" x14ac:dyDescent="0.25">
      <c r="E2142" t="s">
        <v>4859</v>
      </c>
    </row>
    <row r="2143" spans="2:5" x14ac:dyDescent="0.25">
      <c r="E2143" t="s">
        <v>4860</v>
      </c>
    </row>
    <row r="2144" spans="2:5" x14ac:dyDescent="0.25">
      <c r="B2144" s="89" t="s">
        <v>4861</v>
      </c>
    </row>
    <row r="2145" spans="2:3" x14ac:dyDescent="0.25">
      <c r="C2145" t="s">
        <v>4862</v>
      </c>
    </row>
    <row r="2146" spans="2:3" x14ac:dyDescent="0.25">
      <c r="C2146" t="s">
        <v>4863</v>
      </c>
    </row>
    <row r="2147" spans="2:3" x14ac:dyDescent="0.25">
      <c r="C2147" t="s">
        <v>4864</v>
      </c>
    </row>
    <row r="2148" spans="2:3" x14ac:dyDescent="0.25">
      <c r="C2148" t="s">
        <v>4865</v>
      </c>
    </row>
    <row r="2149" spans="2:3" x14ac:dyDescent="0.25">
      <c r="C2149" t="s">
        <v>4866</v>
      </c>
    </row>
    <row r="2150" spans="2:3" x14ac:dyDescent="0.25">
      <c r="C2150" t="s">
        <v>4867</v>
      </c>
    </row>
    <row r="2151" spans="2:3" x14ac:dyDescent="0.25">
      <c r="B2151" s="80" t="s">
        <v>4868</v>
      </c>
    </row>
    <row r="2152" spans="2:3" x14ac:dyDescent="0.25">
      <c r="B2152" s="80" t="s">
        <v>4869</v>
      </c>
    </row>
    <row r="2157" spans="2:3" x14ac:dyDescent="0.25">
      <c r="B2157" s="89" t="s">
        <v>4870</v>
      </c>
    </row>
    <row r="2158" spans="2:3" x14ac:dyDescent="0.25">
      <c r="B2158" t="s">
        <v>4871</v>
      </c>
    </row>
    <row r="2170" spans="2:3" x14ac:dyDescent="0.25">
      <c r="B2170" t="s">
        <v>4872</v>
      </c>
    </row>
    <row r="2172" spans="2:3" x14ac:dyDescent="0.25">
      <c r="B2172" s="89" t="s">
        <v>4739</v>
      </c>
    </row>
    <row r="2173" spans="2:3" x14ac:dyDescent="0.25">
      <c r="B2173" s="52" t="s">
        <v>4873</v>
      </c>
    </row>
    <row r="2174" spans="2:3" x14ac:dyDescent="0.25">
      <c r="B2174" s="52" t="s">
        <v>4874</v>
      </c>
    </row>
    <row r="2175" spans="2:3" x14ac:dyDescent="0.25">
      <c r="C2175" s="80" t="s">
        <v>4875</v>
      </c>
    </row>
    <row r="2176" spans="2:3" x14ac:dyDescent="0.25">
      <c r="C2176" s="80" t="s">
        <v>4876</v>
      </c>
    </row>
    <row r="2177" spans="2:3" x14ac:dyDescent="0.25">
      <c r="B2177" s="52" t="s">
        <v>4877</v>
      </c>
    </row>
    <row r="2178" spans="2:3" x14ac:dyDescent="0.25">
      <c r="C2178" s="80" t="s">
        <v>4878</v>
      </c>
    </row>
    <row r="2179" spans="2:3" x14ac:dyDescent="0.25">
      <c r="C2179" s="80" t="s">
        <v>4879</v>
      </c>
    </row>
    <row r="2180" spans="2:3" x14ac:dyDescent="0.25">
      <c r="B2180" s="52" t="s">
        <v>4880</v>
      </c>
    </row>
    <row r="2181" spans="2:3" x14ac:dyDescent="0.25">
      <c r="C2181" s="80" t="s">
        <v>4881</v>
      </c>
    </row>
    <row r="2182" spans="2:3" x14ac:dyDescent="0.25">
      <c r="C2182" s="80" t="s">
        <v>4882</v>
      </c>
    </row>
    <row r="2183" spans="2:3" x14ac:dyDescent="0.25">
      <c r="B2183" s="52" t="s">
        <v>4883</v>
      </c>
      <c r="C2183" s="80" t="s">
        <v>4884</v>
      </c>
    </row>
    <row r="2184" spans="2:3" x14ac:dyDescent="0.25">
      <c r="C2184" s="80" t="s">
        <v>4885</v>
      </c>
    </row>
    <row r="2185" spans="2:3" x14ac:dyDescent="0.25">
      <c r="C2185" s="80" t="s">
        <v>4886</v>
      </c>
    </row>
    <row r="2186" spans="2:3" x14ac:dyDescent="0.25">
      <c r="B2186" s="52" t="s">
        <v>4887</v>
      </c>
    </row>
    <row r="2187" spans="2:3" x14ac:dyDescent="0.25">
      <c r="C2187" s="80" t="s">
        <v>4888</v>
      </c>
    </row>
    <row r="2188" spans="2:3" x14ac:dyDescent="0.25">
      <c r="C2188" s="80" t="s">
        <v>4889</v>
      </c>
    </row>
    <row r="2189" spans="2:3" x14ac:dyDescent="0.25">
      <c r="C2189" s="80" t="s">
        <v>4890</v>
      </c>
    </row>
    <row r="2191" spans="2:3" x14ac:dyDescent="0.25">
      <c r="B2191" s="89" t="s">
        <v>4891</v>
      </c>
    </row>
    <row r="2201" spans="2:3" x14ac:dyDescent="0.25">
      <c r="B2201" s="89" t="s">
        <v>4892</v>
      </c>
    </row>
    <row r="2202" spans="2:3" x14ac:dyDescent="0.25">
      <c r="C2202" t="s">
        <v>4893</v>
      </c>
    </row>
    <row r="2203" spans="2:3" x14ac:dyDescent="0.25">
      <c r="C2203" t="s">
        <v>4894</v>
      </c>
    </row>
    <row r="2204" spans="2:3" x14ac:dyDescent="0.25">
      <c r="C2204" t="s">
        <v>4895</v>
      </c>
    </row>
    <row r="2207" spans="2:3" x14ac:dyDescent="0.25">
      <c r="C2207" t="s">
        <v>4896</v>
      </c>
    </row>
    <row r="2208" spans="2:3" x14ac:dyDescent="0.25">
      <c r="C2208" t="s">
        <v>4897</v>
      </c>
    </row>
    <row r="2209" spans="1:8" x14ac:dyDescent="0.25">
      <c r="D2209" t="s">
        <v>4898</v>
      </c>
    </row>
    <row r="2210" spans="1:8" x14ac:dyDescent="0.25">
      <c r="C2210" t="s">
        <v>4899</v>
      </c>
    </row>
    <row r="2211" spans="1:8" x14ac:dyDescent="0.25">
      <c r="C2211" t="s">
        <v>4900</v>
      </c>
    </row>
    <row r="2212" spans="1:8" x14ac:dyDescent="0.25">
      <c r="C2212" t="s">
        <v>4901</v>
      </c>
    </row>
    <row r="2213" spans="1:8" x14ac:dyDescent="0.25">
      <c r="D2213" t="s">
        <v>4902</v>
      </c>
    </row>
    <row r="2214" spans="1:8" x14ac:dyDescent="0.25">
      <c r="D2214" t="s">
        <v>4903</v>
      </c>
    </row>
    <row r="2215" spans="1:8" x14ac:dyDescent="0.25">
      <c r="C2215" t="s">
        <v>4904</v>
      </c>
    </row>
    <row r="2216" spans="1:8" x14ac:dyDescent="0.25">
      <c r="D2216" t="s">
        <v>4905</v>
      </c>
    </row>
    <row r="2218" spans="1:8" x14ac:dyDescent="0.25">
      <c r="B2218" s="89" t="s">
        <v>4906</v>
      </c>
    </row>
    <row r="2219" spans="1:8" x14ac:dyDescent="0.25">
      <c r="C2219" t="s">
        <v>4907</v>
      </c>
    </row>
    <row r="2220" spans="1:8" x14ac:dyDescent="0.25">
      <c r="C2220" t="s">
        <v>4908</v>
      </c>
    </row>
    <row r="2221" spans="1:8" x14ac:dyDescent="0.25">
      <c r="C2221" t="s">
        <v>4909</v>
      </c>
    </row>
    <row r="2224" spans="1:8" x14ac:dyDescent="0.25">
      <c r="A2224" s="351" t="s">
        <v>4917</v>
      </c>
      <c r="B2224" s="351"/>
      <c r="C2224" s="351"/>
      <c r="D2224" s="351"/>
      <c r="E2224" s="351"/>
      <c r="F2224" s="351"/>
      <c r="G2224" s="351"/>
      <c r="H2224" s="351"/>
    </row>
    <row r="2225" spans="1:8" x14ac:dyDescent="0.25">
      <c r="A2225" s="83" t="s">
        <v>4918</v>
      </c>
      <c r="B2225" s="84" t="s">
        <v>1316</v>
      </c>
      <c r="C2225" s="85" t="s">
        <v>4919</v>
      </c>
      <c r="D2225" s="83"/>
      <c r="E2225" s="83"/>
      <c r="F2225" s="83"/>
      <c r="G2225" s="83"/>
      <c r="H2225" s="83"/>
    </row>
    <row r="2226" spans="1:8" x14ac:dyDescent="0.25">
      <c r="B2226" s="80" t="s">
        <v>4920</v>
      </c>
    </row>
    <row r="2227" spans="1:8" x14ac:dyDescent="0.25">
      <c r="C2227" t="s">
        <v>4921</v>
      </c>
    </row>
    <row r="2228" spans="1:8" x14ac:dyDescent="0.25">
      <c r="B2228" s="80" t="s">
        <v>4922</v>
      </c>
    </row>
    <row r="2229" spans="1:8" x14ac:dyDescent="0.25">
      <c r="C2229" t="s">
        <v>4923</v>
      </c>
    </row>
    <row r="2230" spans="1:8" x14ac:dyDescent="0.25">
      <c r="B2230" s="80" t="s">
        <v>4924</v>
      </c>
    </row>
    <row r="2231" spans="1:8" x14ac:dyDescent="0.25">
      <c r="C2231" t="s">
        <v>4925</v>
      </c>
    </row>
    <row r="2232" spans="1:8" x14ac:dyDescent="0.25">
      <c r="C2232" t="s">
        <v>4926</v>
      </c>
    </row>
    <row r="2233" spans="1:8" x14ac:dyDescent="0.25">
      <c r="C2233" t="s">
        <v>4927</v>
      </c>
    </row>
    <row r="2234" spans="1:8" x14ac:dyDescent="0.25">
      <c r="C2234" t="s">
        <v>4928</v>
      </c>
    </row>
    <row r="2235" spans="1:8" x14ac:dyDescent="0.25">
      <c r="C2235" t="s">
        <v>4929</v>
      </c>
    </row>
    <row r="2236" spans="1:8" x14ac:dyDescent="0.25">
      <c r="C2236" t="s">
        <v>4930</v>
      </c>
    </row>
    <row r="2238" spans="1:8" x14ac:dyDescent="0.25">
      <c r="A2238" s="80" t="s">
        <v>4931</v>
      </c>
    </row>
    <row r="2239" spans="1:8" x14ac:dyDescent="0.25">
      <c r="B2239" t="s">
        <v>4932</v>
      </c>
    </row>
    <row r="2240" spans="1:8" x14ac:dyDescent="0.25">
      <c r="B2240" t="s">
        <v>4933</v>
      </c>
    </row>
    <row r="2241" spans="1:3" x14ac:dyDescent="0.25">
      <c r="B2241" t="s">
        <v>4934</v>
      </c>
    </row>
    <row r="2242" spans="1:3" x14ac:dyDescent="0.25">
      <c r="A2242" s="80" t="s">
        <v>4935</v>
      </c>
    </row>
    <row r="2243" spans="1:3" x14ac:dyDescent="0.25">
      <c r="B2243" t="s">
        <v>4936</v>
      </c>
    </row>
    <row r="2244" spans="1:3" x14ac:dyDescent="0.25">
      <c r="B2244" t="s">
        <v>4937</v>
      </c>
    </row>
    <row r="2245" spans="1:3" x14ac:dyDescent="0.25">
      <c r="C2245" t="s">
        <v>4938</v>
      </c>
    </row>
    <row r="2246" spans="1:3" x14ac:dyDescent="0.25">
      <c r="C2246" t="s">
        <v>4939</v>
      </c>
    </row>
    <row r="2247" spans="1:3" x14ac:dyDescent="0.25">
      <c r="C2247" t="s">
        <v>4940</v>
      </c>
    </row>
    <row r="2248" spans="1:3" x14ac:dyDescent="0.25">
      <c r="C2248" t="s">
        <v>4941</v>
      </c>
    </row>
    <row r="2249" spans="1:3" x14ac:dyDescent="0.25">
      <c r="C2249" t="s">
        <v>4942</v>
      </c>
    </row>
    <row r="2250" spans="1:3" x14ac:dyDescent="0.25">
      <c r="C2250" t="s">
        <v>4943</v>
      </c>
    </row>
    <row r="2251" spans="1:3" x14ac:dyDescent="0.25">
      <c r="C2251" t="s">
        <v>4944</v>
      </c>
    </row>
    <row r="2257" spans="1:7" x14ac:dyDescent="0.25">
      <c r="A2257" s="80" t="s">
        <v>4945</v>
      </c>
    </row>
    <row r="2258" spans="1:7" x14ac:dyDescent="0.25">
      <c r="B2258" t="s">
        <v>4946</v>
      </c>
      <c r="G2258" t="s">
        <v>4954</v>
      </c>
    </row>
    <row r="2259" spans="1:7" x14ac:dyDescent="0.25">
      <c r="C2259" s="80" t="s">
        <v>4947</v>
      </c>
      <c r="G2259" s="80" t="s">
        <v>4955</v>
      </c>
    </row>
    <row r="2260" spans="1:7" x14ac:dyDescent="0.25">
      <c r="C2260" s="80" t="s">
        <v>4948</v>
      </c>
      <c r="G2260" s="80" t="s">
        <v>4956</v>
      </c>
    </row>
    <row r="2261" spans="1:7" x14ac:dyDescent="0.25">
      <c r="C2261" s="80" t="s">
        <v>4949</v>
      </c>
      <c r="G2261" s="80" t="s">
        <v>4957</v>
      </c>
    </row>
    <row r="2262" spans="1:7" x14ac:dyDescent="0.25">
      <c r="B2262" t="s">
        <v>4950</v>
      </c>
      <c r="G2262" s="80" t="s">
        <v>4958</v>
      </c>
    </row>
    <row r="2263" spans="1:7" x14ac:dyDescent="0.25">
      <c r="C2263" s="80" t="s">
        <v>4951</v>
      </c>
      <c r="G2263" s="80" t="s">
        <v>4959</v>
      </c>
    </row>
    <row r="2264" spans="1:7" x14ac:dyDescent="0.25">
      <c r="C2264" s="80" t="s">
        <v>4952</v>
      </c>
      <c r="G2264" s="80" t="s">
        <v>4960</v>
      </c>
    </row>
    <row r="2265" spans="1:7" x14ac:dyDescent="0.25">
      <c r="C2265" s="80" t="s">
        <v>4953</v>
      </c>
    </row>
    <row r="2266" spans="1:7" x14ac:dyDescent="0.25">
      <c r="A2266" s="80" t="s">
        <v>4961</v>
      </c>
    </row>
    <row r="2267" spans="1:7" x14ac:dyDescent="0.25">
      <c r="C2267" s="80" t="s">
        <v>4964</v>
      </c>
    </row>
    <row r="2268" spans="1:7" x14ac:dyDescent="0.25">
      <c r="D2268" t="s">
        <v>4963</v>
      </c>
    </row>
    <row r="2269" spans="1:7" x14ac:dyDescent="0.25">
      <c r="C2269" s="80" t="s">
        <v>4962</v>
      </c>
    </row>
    <row r="2270" spans="1:7" x14ac:dyDescent="0.25">
      <c r="A2270" s="80" t="s">
        <v>4965</v>
      </c>
    </row>
    <row r="2271" spans="1:7" x14ac:dyDescent="0.25">
      <c r="C2271" s="80" t="s">
        <v>4966</v>
      </c>
    </row>
    <row r="2272" spans="1:7" x14ac:dyDescent="0.25">
      <c r="C2272" s="80" t="s">
        <v>4967</v>
      </c>
    </row>
    <row r="2273" spans="1:4" x14ac:dyDescent="0.25">
      <c r="D2273" t="s">
        <v>4968</v>
      </c>
    </row>
    <row r="2274" spans="1:4" x14ac:dyDescent="0.25">
      <c r="C2274" s="80" t="s">
        <v>4969</v>
      </c>
    </row>
    <row r="2275" spans="1:4" x14ac:dyDescent="0.25">
      <c r="D2275" t="s">
        <v>4970</v>
      </c>
    </row>
    <row r="2276" spans="1:4" x14ac:dyDescent="0.25">
      <c r="D2276" t="s">
        <v>4971</v>
      </c>
    </row>
    <row r="2277" spans="1:4" x14ac:dyDescent="0.25">
      <c r="A2277" s="80" t="s">
        <v>4972</v>
      </c>
    </row>
    <row r="2278" spans="1:4" x14ac:dyDescent="0.25">
      <c r="C2278" s="80" t="s">
        <v>4973</v>
      </c>
    </row>
    <row r="2279" spans="1:4" x14ac:dyDescent="0.25">
      <c r="D2279" t="s">
        <v>4974</v>
      </c>
    </row>
    <row r="2280" spans="1:4" x14ac:dyDescent="0.25">
      <c r="D2280" t="s">
        <v>4975</v>
      </c>
    </row>
    <row r="2281" spans="1:4" x14ac:dyDescent="0.25">
      <c r="C2281" s="80" t="s">
        <v>4976</v>
      </c>
    </row>
    <row r="2282" spans="1:4" x14ac:dyDescent="0.25">
      <c r="D2282" t="s">
        <v>4977</v>
      </c>
    </row>
    <row r="2283" spans="1:4" x14ac:dyDescent="0.25">
      <c r="D2283" t="s">
        <v>4978</v>
      </c>
    </row>
    <row r="2284" spans="1:4" x14ac:dyDescent="0.25">
      <c r="C2284" s="80" t="s">
        <v>4979</v>
      </c>
    </row>
    <row r="2285" spans="1:4" x14ac:dyDescent="0.25">
      <c r="A2285" s="80" t="s">
        <v>4980</v>
      </c>
    </row>
    <row r="2286" spans="1:4" x14ac:dyDescent="0.25">
      <c r="C2286" s="80" t="s">
        <v>4981</v>
      </c>
    </row>
    <row r="2287" spans="1:4" x14ac:dyDescent="0.25">
      <c r="D2287" t="s">
        <v>4982</v>
      </c>
    </row>
    <row r="2288" spans="1:4" x14ac:dyDescent="0.25">
      <c r="D2288" t="s">
        <v>4983</v>
      </c>
    </row>
    <row r="2289" spans="1:4" x14ac:dyDescent="0.25">
      <c r="D2289" t="s">
        <v>4984</v>
      </c>
    </row>
    <row r="2290" spans="1:4" x14ac:dyDescent="0.25">
      <c r="C2290" s="80" t="s">
        <v>4985</v>
      </c>
    </row>
    <row r="2291" spans="1:4" x14ac:dyDescent="0.25">
      <c r="D2291" t="s">
        <v>4986</v>
      </c>
    </row>
    <row r="2292" spans="1:4" x14ac:dyDescent="0.25">
      <c r="D2292" t="s">
        <v>4987</v>
      </c>
    </row>
    <row r="2293" spans="1:4" x14ac:dyDescent="0.25">
      <c r="D2293" t="s">
        <v>4988</v>
      </c>
    </row>
    <row r="2294" spans="1:4" x14ac:dyDescent="0.25">
      <c r="C2294" s="80" t="s">
        <v>4989</v>
      </c>
    </row>
    <row r="2295" spans="1:4" x14ac:dyDescent="0.25">
      <c r="D2295" t="s">
        <v>4990</v>
      </c>
    </row>
    <row r="2296" spans="1:4" x14ac:dyDescent="0.25">
      <c r="D2296" t="s">
        <v>4991</v>
      </c>
    </row>
    <row r="2297" spans="1:4" x14ac:dyDescent="0.25">
      <c r="D2297" t="s">
        <v>4992</v>
      </c>
    </row>
    <row r="2298" spans="1:4" x14ac:dyDescent="0.25">
      <c r="A2298" s="80" t="s">
        <v>4993</v>
      </c>
    </row>
    <row r="2299" spans="1:4" x14ac:dyDescent="0.25">
      <c r="B2299" s="80" t="s">
        <v>4994</v>
      </c>
    </row>
    <row r="2300" spans="1:4" x14ac:dyDescent="0.25">
      <c r="C2300" t="s">
        <v>4995</v>
      </c>
    </row>
    <row r="2301" spans="1:4" x14ac:dyDescent="0.25">
      <c r="C2301" t="s">
        <v>4996</v>
      </c>
    </row>
    <row r="2302" spans="1:4" x14ac:dyDescent="0.25">
      <c r="D2302" t="s">
        <v>4997</v>
      </c>
    </row>
    <row r="2303" spans="1:4" x14ac:dyDescent="0.25">
      <c r="C2303" t="s">
        <v>4998</v>
      </c>
    </row>
    <row r="2304" spans="1:4" x14ac:dyDescent="0.25">
      <c r="C2304" t="s">
        <v>4999</v>
      </c>
    </row>
    <row r="2306" spans="2:4" x14ac:dyDescent="0.25">
      <c r="B2306" s="80" t="s">
        <v>5004</v>
      </c>
    </row>
    <row r="2307" spans="2:4" x14ac:dyDescent="0.25">
      <c r="C2307" t="s">
        <v>5000</v>
      </c>
    </row>
    <row r="2308" spans="2:4" x14ac:dyDescent="0.25">
      <c r="C2308" t="s">
        <v>5001</v>
      </c>
    </row>
    <row r="2309" spans="2:4" x14ac:dyDescent="0.25">
      <c r="C2309" t="s">
        <v>5002</v>
      </c>
    </row>
    <row r="2310" spans="2:4" x14ac:dyDescent="0.25">
      <c r="C2310" t="s">
        <v>5003</v>
      </c>
    </row>
    <row r="2311" spans="2:4" x14ac:dyDescent="0.25">
      <c r="B2311" s="80" t="s">
        <v>5005</v>
      </c>
    </row>
    <row r="2312" spans="2:4" x14ac:dyDescent="0.25">
      <c r="C2312" t="s">
        <v>5006</v>
      </c>
    </row>
    <row r="2313" spans="2:4" x14ac:dyDescent="0.25">
      <c r="B2313" s="80" t="s">
        <v>5007</v>
      </c>
    </row>
    <row r="2314" spans="2:4" x14ac:dyDescent="0.25">
      <c r="C2314" t="s">
        <v>5008</v>
      </c>
    </row>
    <row r="2315" spans="2:4" x14ac:dyDescent="0.25">
      <c r="B2315" s="80" t="s">
        <v>5009</v>
      </c>
    </row>
    <row r="2316" spans="2:4" x14ac:dyDescent="0.25">
      <c r="C2316" t="s">
        <v>5010</v>
      </c>
    </row>
    <row r="2317" spans="2:4" x14ac:dyDescent="0.25">
      <c r="D2317" s="80" t="s">
        <v>5011</v>
      </c>
    </row>
    <row r="2318" spans="2:4" x14ac:dyDescent="0.25">
      <c r="D2318" s="80" t="s">
        <v>5012</v>
      </c>
    </row>
    <row r="2319" spans="2:4" x14ac:dyDescent="0.25">
      <c r="D2319" t="s">
        <v>5013</v>
      </c>
    </row>
    <row r="2320" spans="2:4" x14ac:dyDescent="0.25">
      <c r="C2320" t="s">
        <v>5014</v>
      </c>
    </row>
    <row r="2321" spans="2:5" x14ac:dyDescent="0.25">
      <c r="D2321" s="80" t="s">
        <v>5015</v>
      </c>
    </row>
    <row r="2322" spans="2:5" x14ac:dyDescent="0.25">
      <c r="E2322" t="s">
        <v>5016</v>
      </c>
    </row>
    <row r="2323" spans="2:5" x14ac:dyDescent="0.25">
      <c r="B2323" s="80" t="s">
        <v>5017</v>
      </c>
    </row>
    <row r="2324" spans="2:5" x14ac:dyDescent="0.25">
      <c r="C2324" t="s">
        <v>5018</v>
      </c>
    </row>
    <row r="2325" spans="2:5" x14ac:dyDescent="0.25">
      <c r="D2325" s="80" t="s">
        <v>5019</v>
      </c>
    </row>
    <row r="2326" spans="2:5" x14ac:dyDescent="0.25">
      <c r="E2326" t="s">
        <v>5020</v>
      </c>
    </row>
    <row r="2327" spans="2:5" x14ac:dyDescent="0.25">
      <c r="D2327" s="80" t="s">
        <v>5021</v>
      </c>
    </row>
    <row r="2328" spans="2:5" x14ac:dyDescent="0.25">
      <c r="E2328" t="s">
        <v>5022</v>
      </c>
    </row>
    <row r="2329" spans="2:5" x14ac:dyDescent="0.25">
      <c r="C2329" t="s">
        <v>5023</v>
      </c>
    </row>
    <row r="2330" spans="2:5" x14ac:dyDescent="0.25">
      <c r="D2330" s="80" t="s">
        <v>5024</v>
      </c>
    </row>
    <row r="2331" spans="2:5" x14ac:dyDescent="0.25">
      <c r="E2331" t="s">
        <v>5025</v>
      </c>
    </row>
    <row r="2332" spans="2:5" x14ac:dyDescent="0.25">
      <c r="B2332" s="80" t="s">
        <v>5026</v>
      </c>
    </row>
    <row r="2333" spans="2:5" x14ac:dyDescent="0.25">
      <c r="C2333" t="s">
        <v>5027</v>
      </c>
    </row>
    <row r="2334" spans="2:5" x14ac:dyDescent="0.25">
      <c r="C2334" t="s">
        <v>5028</v>
      </c>
    </row>
    <row r="2335" spans="2:5" x14ac:dyDescent="0.25">
      <c r="D2335" t="s">
        <v>5029</v>
      </c>
    </row>
    <row r="2336" spans="2:5" x14ac:dyDescent="0.25">
      <c r="D2336" s="80" t="s">
        <v>5030</v>
      </c>
    </row>
    <row r="2337" spans="2:10" x14ac:dyDescent="0.25">
      <c r="D2337" s="80" t="s">
        <v>5031</v>
      </c>
    </row>
    <row r="2338" spans="2:10" x14ac:dyDescent="0.25">
      <c r="B2338" s="80" t="s">
        <v>1494</v>
      </c>
    </row>
    <row r="2339" spans="2:10" x14ac:dyDescent="0.25">
      <c r="C2339" t="s">
        <v>5032</v>
      </c>
    </row>
    <row r="2340" spans="2:10" x14ac:dyDescent="0.25">
      <c r="C2340" t="s">
        <v>5033</v>
      </c>
    </row>
    <row r="2341" spans="2:10" x14ac:dyDescent="0.25">
      <c r="B2341" s="80" t="s">
        <v>5034</v>
      </c>
    </row>
    <row r="2342" spans="2:10" x14ac:dyDescent="0.25">
      <c r="B2342" s="80" t="s">
        <v>5035</v>
      </c>
    </row>
    <row r="2343" spans="2:10" ht="15" customHeight="1" x14ac:dyDescent="0.25">
      <c r="B2343" s="350" t="s">
        <v>5036</v>
      </c>
      <c r="C2343" s="350"/>
      <c r="D2343" s="350"/>
      <c r="E2343" s="350"/>
      <c r="F2343" s="350"/>
      <c r="G2343" s="350"/>
      <c r="H2343" s="350"/>
    </row>
    <row r="2344" spans="2:10" x14ac:dyDescent="0.25">
      <c r="B2344" s="350"/>
      <c r="C2344" s="350"/>
      <c r="D2344" s="350"/>
      <c r="E2344" s="350"/>
      <c r="F2344" s="350"/>
      <c r="G2344" s="350"/>
      <c r="H2344" s="350"/>
    </row>
    <row r="2345" spans="2:10" x14ac:dyDescent="0.25">
      <c r="B2345" s="350"/>
      <c r="C2345" s="350"/>
      <c r="D2345" s="350"/>
      <c r="E2345" s="350"/>
      <c r="F2345" s="350"/>
      <c r="G2345" s="350"/>
      <c r="H2345" s="350"/>
      <c r="J2345" t="s">
        <v>5039</v>
      </c>
    </row>
    <row r="2346" spans="2:10" x14ac:dyDescent="0.25">
      <c r="B2346" s="350"/>
      <c r="C2346" s="350"/>
      <c r="D2346" s="350"/>
      <c r="E2346" s="350"/>
      <c r="F2346" s="350"/>
      <c r="G2346" s="350"/>
      <c r="H2346" s="350"/>
    </row>
    <row r="2347" spans="2:10" x14ac:dyDescent="0.25">
      <c r="B2347" s="350"/>
      <c r="C2347" s="350"/>
      <c r="D2347" s="350"/>
      <c r="E2347" s="350"/>
      <c r="F2347" s="350"/>
      <c r="G2347" s="350"/>
      <c r="H2347" s="350"/>
    </row>
    <row r="2348" spans="2:10" x14ac:dyDescent="0.25">
      <c r="B2348" s="350"/>
      <c r="C2348" s="350"/>
      <c r="D2348" s="350"/>
      <c r="E2348" s="350"/>
      <c r="F2348" s="350"/>
      <c r="G2348" s="350"/>
      <c r="H2348" s="350"/>
    </row>
    <row r="2349" spans="2:10" x14ac:dyDescent="0.25">
      <c r="B2349" s="80" t="s">
        <v>5037</v>
      </c>
    </row>
    <row r="2350" spans="2:10" ht="15" customHeight="1" x14ac:dyDescent="0.25">
      <c r="B2350" s="350" t="s">
        <v>5038</v>
      </c>
      <c r="C2350" s="350"/>
      <c r="D2350" s="350"/>
      <c r="E2350" s="350"/>
      <c r="F2350" s="350"/>
      <c r="G2350" s="350"/>
      <c r="H2350" s="350"/>
    </row>
    <row r="2351" spans="2:10" x14ac:dyDescent="0.25">
      <c r="B2351" s="350"/>
      <c r="C2351" s="350"/>
      <c r="D2351" s="350"/>
      <c r="E2351" s="350"/>
      <c r="F2351" s="350"/>
      <c r="G2351" s="350"/>
      <c r="H2351" s="350"/>
    </row>
    <row r="2352" spans="2:10" x14ac:dyDescent="0.25">
      <c r="B2352" s="350"/>
      <c r="C2352" s="350"/>
      <c r="D2352" s="350"/>
      <c r="E2352" s="350"/>
      <c r="F2352" s="350"/>
      <c r="G2352" s="350"/>
      <c r="H2352" s="350"/>
    </row>
    <row r="2353" spans="1:8" x14ac:dyDescent="0.25">
      <c r="B2353" s="350"/>
      <c r="C2353" s="350"/>
      <c r="D2353" s="350"/>
      <c r="E2353" s="350"/>
      <c r="F2353" s="350"/>
      <c r="G2353" s="350"/>
      <c r="H2353" s="350"/>
    </row>
    <row r="2354" spans="1:8" x14ac:dyDescent="0.25">
      <c r="B2354" s="350"/>
      <c r="C2354" s="350"/>
      <c r="D2354" s="350"/>
      <c r="E2354" s="350"/>
      <c r="F2354" s="350"/>
      <c r="G2354" s="350"/>
      <c r="H2354" s="350"/>
    </row>
    <row r="2355" spans="1:8" x14ac:dyDescent="0.25">
      <c r="B2355" s="350"/>
      <c r="C2355" s="350"/>
      <c r="D2355" s="350"/>
      <c r="E2355" s="350"/>
      <c r="F2355" s="350"/>
      <c r="G2355" s="350"/>
      <c r="H2355" s="350"/>
    </row>
    <row r="2356" spans="1:8" x14ac:dyDescent="0.25">
      <c r="A2356" s="83" t="s">
        <v>4918</v>
      </c>
      <c r="B2356" s="84" t="s">
        <v>1317</v>
      </c>
      <c r="C2356" s="85" t="s">
        <v>5040</v>
      </c>
      <c r="D2356" s="83"/>
      <c r="E2356" s="83"/>
      <c r="F2356" s="83"/>
      <c r="G2356" s="83"/>
      <c r="H2356" s="83"/>
    </row>
    <row r="2357" spans="1:8" x14ac:dyDescent="0.25">
      <c r="B2357" s="80" t="s">
        <v>5041</v>
      </c>
    </row>
    <row r="2358" spans="1:8" x14ac:dyDescent="0.25">
      <c r="C2358" t="s">
        <v>5042</v>
      </c>
    </row>
    <row r="2359" spans="1:8" x14ac:dyDescent="0.25">
      <c r="D2359" s="80" t="s">
        <v>5043</v>
      </c>
    </row>
    <row r="2360" spans="1:8" x14ac:dyDescent="0.25">
      <c r="D2360" s="80" t="s">
        <v>5044</v>
      </c>
    </row>
    <row r="2361" spans="1:8" x14ac:dyDescent="0.25">
      <c r="D2361" s="80" t="s">
        <v>5045</v>
      </c>
    </row>
    <row r="2362" spans="1:8" x14ac:dyDescent="0.25">
      <c r="D2362" s="80" t="s">
        <v>5046</v>
      </c>
    </row>
    <row r="2363" spans="1:8" x14ac:dyDescent="0.25">
      <c r="C2363" t="s">
        <v>5051</v>
      </c>
    </row>
    <row r="2364" spans="1:8" x14ac:dyDescent="0.25">
      <c r="D2364" s="80" t="s">
        <v>5047</v>
      </c>
    </row>
    <row r="2365" spans="1:8" x14ac:dyDescent="0.25">
      <c r="D2365" s="80" t="s">
        <v>5048</v>
      </c>
    </row>
    <row r="2366" spans="1:8" x14ac:dyDescent="0.25">
      <c r="D2366" s="80" t="s">
        <v>5049</v>
      </c>
    </row>
    <row r="2367" spans="1:8" x14ac:dyDescent="0.25">
      <c r="D2367" s="80" t="s">
        <v>5050</v>
      </c>
    </row>
    <row r="2368" spans="1:8" x14ac:dyDescent="0.25">
      <c r="D2368" s="80" t="s">
        <v>5052</v>
      </c>
    </row>
    <row r="2369" spans="2:6" x14ac:dyDescent="0.25">
      <c r="E2369" t="s">
        <v>5053</v>
      </c>
    </row>
    <row r="2370" spans="2:6" x14ac:dyDescent="0.25">
      <c r="D2370" s="80" t="s">
        <v>5054</v>
      </c>
    </row>
    <row r="2371" spans="2:6" x14ac:dyDescent="0.25">
      <c r="D2371" s="80" t="s">
        <v>5055</v>
      </c>
    </row>
    <row r="2372" spans="2:6" x14ac:dyDescent="0.25">
      <c r="B2372" s="80" t="s">
        <v>5166</v>
      </c>
    </row>
    <row r="2373" spans="2:6" x14ac:dyDescent="0.25">
      <c r="C2373" t="s">
        <v>5056</v>
      </c>
    </row>
    <row r="2374" spans="2:6" x14ac:dyDescent="0.25">
      <c r="C2374" t="s">
        <v>5057</v>
      </c>
    </row>
    <row r="2375" spans="2:6" x14ac:dyDescent="0.25">
      <c r="C2375" t="s">
        <v>5058</v>
      </c>
    </row>
    <row r="2376" spans="2:6" x14ac:dyDescent="0.25">
      <c r="C2376" t="s">
        <v>5059</v>
      </c>
    </row>
    <row r="2377" spans="2:6" x14ac:dyDescent="0.25">
      <c r="C2377" t="s">
        <v>5060</v>
      </c>
    </row>
    <row r="2378" spans="2:6" x14ac:dyDescent="0.25">
      <c r="B2378" s="80" t="s">
        <v>5061</v>
      </c>
    </row>
    <row r="2379" spans="2:6" x14ac:dyDescent="0.25">
      <c r="C2379" t="s">
        <v>5062</v>
      </c>
    </row>
    <row r="2380" spans="2:6" x14ac:dyDescent="0.25">
      <c r="B2380" s="80" t="s">
        <v>5063</v>
      </c>
    </row>
    <row r="2381" spans="2:6" x14ac:dyDescent="0.25">
      <c r="C2381" t="s">
        <v>5067</v>
      </c>
    </row>
    <row r="2382" spans="2:6" x14ac:dyDescent="0.25">
      <c r="C2382" t="s">
        <v>5064</v>
      </c>
    </row>
    <row r="2383" spans="2:6" x14ac:dyDescent="0.25">
      <c r="D2383" s="80" t="s">
        <v>5066</v>
      </c>
      <c r="F2383" s="80" t="s">
        <v>5065</v>
      </c>
    </row>
    <row r="2384" spans="2:6" x14ac:dyDescent="0.25">
      <c r="C2384" t="s">
        <v>5069</v>
      </c>
    </row>
    <row r="2385" spans="2:6" x14ac:dyDescent="0.25">
      <c r="C2385" t="s">
        <v>5068</v>
      </c>
    </row>
    <row r="2386" spans="2:6" x14ac:dyDescent="0.25">
      <c r="C2386" t="s">
        <v>5070</v>
      </c>
    </row>
    <row r="2387" spans="2:6" x14ac:dyDescent="0.25">
      <c r="B2387" s="80" t="s">
        <v>5071</v>
      </c>
    </row>
    <row r="2388" spans="2:6" x14ac:dyDescent="0.25">
      <c r="F2388" s="80" t="s">
        <v>5158</v>
      </c>
    </row>
    <row r="2389" spans="2:6" x14ac:dyDescent="0.25">
      <c r="F2389" t="s">
        <v>5159</v>
      </c>
    </row>
    <row r="2390" spans="2:6" x14ac:dyDescent="0.25">
      <c r="F2390" t="s">
        <v>5163</v>
      </c>
    </row>
    <row r="2391" spans="2:6" x14ac:dyDescent="0.25">
      <c r="F2391" t="s">
        <v>5160</v>
      </c>
    </row>
    <row r="2392" spans="2:6" x14ac:dyDescent="0.25">
      <c r="F2392" t="s">
        <v>5161</v>
      </c>
    </row>
    <row r="2393" spans="2:6" x14ac:dyDescent="0.25">
      <c r="F2393" t="s">
        <v>5164</v>
      </c>
    </row>
    <row r="2394" spans="2:6" x14ac:dyDescent="0.25">
      <c r="F2394" t="s">
        <v>5162</v>
      </c>
    </row>
    <row r="2395" spans="2:6" x14ac:dyDescent="0.25">
      <c r="F2395" t="s">
        <v>5165</v>
      </c>
    </row>
    <row r="2396" spans="2:6" x14ac:dyDescent="0.25">
      <c r="B2396" s="80" t="s">
        <v>5072</v>
      </c>
    </row>
    <row r="2397" spans="2:6" x14ac:dyDescent="0.25">
      <c r="C2397" t="s">
        <v>5073</v>
      </c>
    </row>
    <row r="2398" spans="2:6" x14ac:dyDescent="0.25">
      <c r="B2398" s="80" t="s">
        <v>5074</v>
      </c>
    </row>
    <row r="2399" spans="2:6" x14ac:dyDescent="0.25">
      <c r="B2399" s="80" t="s">
        <v>5075</v>
      </c>
    </row>
    <row r="2400" spans="2:6" x14ac:dyDescent="0.25">
      <c r="B2400" s="80" t="s">
        <v>5076</v>
      </c>
    </row>
    <row r="2401" spans="1:8" x14ac:dyDescent="0.25">
      <c r="B2401" s="80" t="s">
        <v>5077</v>
      </c>
    </row>
    <row r="2402" spans="1:8" x14ac:dyDescent="0.25">
      <c r="C2402" t="s">
        <v>5078</v>
      </c>
    </row>
    <row r="2403" spans="1:8" x14ac:dyDescent="0.25">
      <c r="C2403" t="s">
        <v>5079</v>
      </c>
    </row>
    <row r="2404" spans="1:8" x14ac:dyDescent="0.25">
      <c r="B2404" s="80" t="s">
        <v>5167</v>
      </c>
    </row>
    <row r="2405" spans="1:8" x14ac:dyDescent="0.25">
      <c r="C2405" t="s">
        <v>5168</v>
      </c>
    </row>
    <row r="2406" spans="1:8" x14ac:dyDescent="0.25">
      <c r="A2406" s="83" t="s">
        <v>4918</v>
      </c>
      <c r="B2406" s="84" t="s">
        <v>1352</v>
      </c>
      <c r="C2406" s="85" t="s">
        <v>5080</v>
      </c>
      <c r="D2406" s="83"/>
      <c r="E2406" s="83"/>
      <c r="F2406" s="83"/>
      <c r="G2406" s="83"/>
      <c r="H2406" s="83"/>
    </row>
    <row r="2407" spans="1:8" x14ac:dyDescent="0.25">
      <c r="B2407" s="80" t="s">
        <v>5081</v>
      </c>
    </row>
    <row r="2408" spans="1:8" x14ac:dyDescent="0.25">
      <c r="C2408" t="s">
        <v>5084</v>
      </c>
    </row>
    <row r="2409" spans="1:8" x14ac:dyDescent="0.25">
      <c r="C2409" t="s">
        <v>5082</v>
      </c>
    </row>
    <row r="2410" spans="1:8" x14ac:dyDescent="0.25">
      <c r="C2410" t="s">
        <v>5083</v>
      </c>
    </row>
    <row r="2411" spans="1:8" x14ac:dyDescent="0.25">
      <c r="C2411" t="s">
        <v>5085</v>
      </c>
    </row>
    <row r="2412" spans="1:8" x14ac:dyDescent="0.25">
      <c r="C2412" t="s">
        <v>5086</v>
      </c>
    </row>
    <row r="2413" spans="1:8" x14ac:dyDescent="0.25">
      <c r="D2413" t="s">
        <v>5087</v>
      </c>
    </row>
    <row r="2414" spans="1:8" x14ac:dyDescent="0.25">
      <c r="C2414" t="s">
        <v>5088</v>
      </c>
    </row>
    <row r="2415" spans="1:8" x14ac:dyDescent="0.25">
      <c r="C2415" t="s">
        <v>5089</v>
      </c>
    </row>
    <row r="2416" spans="1:8" x14ac:dyDescent="0.25">
      <c r="B2416" s="80" t="s">
        <v>5090</v>
      </c>
    </row>
    <row r="2417" spans="2:4" x14ac:dyDescent="0.25">
      <c r="C2417" t="s">
        <v>5091</v>
      </c>
    </row>
    <row r="2418" spans="2:4" x14ac:dyDescent="0.25">
      <c r="B2418" s="80" t="s">
        <v>5092</v>
      </c>
    </row>
    <row r="2419" spans="2:4" x14ac:dyDescent="0.25">
      <c r="C2419" t="s">
        <v>5093</v>
      </c>
    </row>
    <row r="2420" spans="2:4" x14ac:dyDescent="0.25">
      <c r="B2420" s="80" t="s">
        <v>5094</v>
      </c>
    </row>
    <row r="2421" spans="2:4" x14ac:dyDescent="0.25">
      <c r="B2421" s="80" t="s">
        <v>5095</v>
      </c>
    </row>
    <row r="2422" spans="2:4" x14ac:dyDescent="0.25">
      <c r="C2422" t="s">
        <v>5096</v>
      </c>
    </row>
    <row r="2423" spans="2:4" x14ac:dyDescent="0.25">
      <c r="C2423" t="s">
        <v>5097</v>
      </c>
    </row>
    <row r="2424" spans="2:4" x14ac:dyDescent="0.25">
      <c r="C2424" t="s">
        <v>5099</v>
      </c>
    </row>
    <row r="2425" spans="2:4" x14ac:dyDescent="0.25">
      <c r="D2425" t="s">
        <v>5098</v>
      </c>
    </row>
    <row r="2426" spans="2:4" x14ac:dyDescent="0.25">
      <c r="B2426" s="80" t="s">
        <v>5100</v>
      </c>
    </row>
    <row r="2427" spans="2:4" x14ac:dyDescent="0.25">
      <c r="C2427" t="s">
        <v>5101</v>
      </c>
    </row>
    <row r="2428" spans="2:4" x14ac:dyDescent="0.25">
      <c r="B2428" s="80" t="s">
        <v>5102</v>
      </c>
    </row>
    <row r="2429" spans="2:4" x14ac:dyDescent="0.25">
      <c r="C2429" t="s">
        <v>5103</v>
      </c>
    </row>
    <row r="2430" spans="2:4" x14ac:dyDescent="0.25">
      <c r="B2430" s="80" t="s">
        <v>5104</v>
      </c>
    </row>
    <row r="2431" spans="2:4" x14ac:dyDescent="0.25">
      <c r="B2431" s="80" t="s">
        <v>5105</v>
      </c>
    </row>
    <row r="2432" spans="2:4" x14ac:dyDescent="0.25">
      <c r="C2432" t="s">
        <v>5106</v>
      </c>
    </row>
    <row r="2433" spans="1:8" x14ac:dyDescent="0.25">
      <c r="D2433" s="80" t="s">
        <v>5107</v>
      </c>
    </row>
    <row r="2434" spans="1:8" x14ac:dyDescent="0.25">
      <c r="D2434" s="80" t="s">
        <v>5108</v>
      </c>
    </row>
    <row r="2435" spans="1:8" x14ac:dyDescent="0.25">
      <c r="D2435" s="80" t="s">
        <v>5109</v>
      </c>
    </row>
    <row r="2436" spans="1:8" x14ac:dyDescent="0.25">
      <c r="C2436" t="s">
        <v>5110</v>
      </c>
    </row>
    <row r="2437" spans="1:8" x14ac:dyDescent="0.25">
      <c r="D2437" s="80" t="s">
        <v>5111</v>
      </c>
    </row>
    <row r="2438" spans="1:8" x14ac:dyDescent="0.25">
      <c r="D2438" s="80" t="s">
        <v>5112</v>
      </c>
    </row>
    <row r="2439" spans="1:8" x14ac:dyDescent="0.25">
      <c r="D2439" s="80" t="s">
        <v>5113</v>
      </c>
    </row>
    <row r="2440" spans="1:8" x14ac:dyDescent="0.25">
      <c r="C2440" t="s">
        <v>5114</v>
      </c>
    </row>
    <row r="2441" spans="1:8" x14ac:dyDescent="0.25">
      <c r="D2441" s="80" t="s">
        <v>5115</v>
      </c>
    </row>
    <row r="2442" spans="1:8" x14ac:dyDescent="0.25">
      <c r="E2442" t="s">
        <v>5116</v>
      </c>
    </row>
    <row r="2443" spans="1:8" x14ac:dyDescent="0.25">
      <c r="D2443" s="80" t="s">
        <v>5117</v>
      </c>
    </row>
    <row r="2444" spans="1:8" x14ac:dyDescent="0.25">
      <c r="D2444" s="80" t="s">
        <v>5118</v>
      </c>
    </row>
    <row r="2446" spans="1:8" x14ac:dyDescent="0.25">
      <c r="A2446" s="83" t="s">
        <v>4918</v>
      </c>
      <c r="B2446" s="84" t="s">
        <v>1393</v>
      </c>
      <c r="C2446" s="85" t="s">
        <v>5119</v>
      </c>
      <c r="D2446" s="83"/>
      <c r="E2446" s="83"/>
      <c r="F2446" s="83"/>
      <c r="G2446" s="83"/>
      <c r="H2446" s="83"/>
    </row>
    <row r="2447" spans="1:8" x14ac:dyDescent="0.25">
      <c r="B2447" s="80" t="s">
        <v>5120</v>
      </c>
    </row>
    <row r="2448" spans="1:8" x14ac:dyDescent="0.25">
      <c r="C2448" t="s">
        <v>5121</v>
      </c>
    </row>
    <row r="2449" spans="2:4" x14ac:dyDescent="0.25">
      <c r="C2449" t="s">
        <v>5122</v>
      </c>
    </row>
    <row r="2450" spans="2:4" x14ac:dyDescent="0.25">
      <c r="C2450" t="s">
        <v>5123</v>
      </c>
    </row>
    <row r="2451" spans="2:4" x14ac:dyDescent="0.25">
      <c r="D2451" s="80" t="s">
        <v>5124</v>
      </c>
    </row>
    <row r="2452" spans="2:4" x14ac:dyDescent="0.25">
      <c r="D2452" s="80" t="s">
        <v>5125</v>
      </c>
    </row>
    <row r="2453" spans="2:4" x14ac:dyDescent="0.25">
      <c r="D2453" s="80" t="s">
        <v>5126</v>
      </c>
    </row>
    <row r="2454" spans="2:4" x14ac:dyDescent="0.25">
      <c r="D2454" s="80" t="s">
        <v>5127</v>
      </c>
    </row>
    <row r="2455" spans="2:4" x14ac:dyDescent="0.25">
      <c r="D2455" s="80" t="s">
        <v>5128</v>
      </c>
    </row>
    <row r="2456" spans="2:4" x14ac:dyDescent="0.25">
      <c r="C2456" t="s">
        <v>5129</v>
      </c>
    </row>
    <row r="2457" spans="2:4" x14ac:dyDescent="0.25">
      <c r="D2457" t="s">
        <v>5130</v>
      </c>
    </row>
    <row r="2458" spans="2:4" x14ac:dyDescent="0.25">
      <c r="C2458" t="s">
        <v>5131</v>
      </c>
    </row>
    <row r="2459" spans="2:4" x14ac:dyDescent="0.25">
      <c r="C2459" t="s">
        <v>5132</v>
      </c>
    </row>
    <row r="2460" spans="2:4" x14ac:dyDescent="0.25">
      <c r="C2460" t="s">
        <v>5133</v>
      </c>
    </row>
    <row r="2462" spans="2:4" x14ac:dyDescent="0.25">
      <c r="B2462" s="80" t="s">
        <v>5134</v>
      </c>
    </row>
    <row r="2463" spans="2:4" x14ac:dyDescent="0.25">
      <c r="C2463" t="s">
        <v>5135</v>
      </c>
    </row>
    <row r="2464" spans="2:4" x14ac:dyDescent="0.25">
      <c r="C2464" t="s">
        <v>5136</v>
      </c>
    </row>
    <row r="2465" spans="2:4" x14ac:dyDescent="0.25">
      <c r="C2465" t="s">
        <v>5137</v>
      </c>
    </row>
    <row r="2467" spans="2:4" x14ac:dyDescent="0.25">
      <c r="B2467" s="80" t="s">
        <v>5138</v>
      </c>
    </row>
    <row r="2468" spans="2:4" x14ac:dyDescent="0.25">
      <c r="C2468" t="s">
        <v>5139</v>
      </c>
    </row>
    <row r="2469" spans="2:4" x14ac:dyDescent="0.25">
      <c r="C2469" t="s">
        <v>5140</v>
      </c>
    </row>
    <row r="2470" spans="2:4" x14ac:dyDescent="0.25">
      <c r="D2470" t="s">
        <v>5141</v>
      </c>
    </row>
    <row r="2471" spans="2:4" x14ac:dyDescent="0.25">
      <c r="C2471" t="s">
        <v>5142</v>
      </c>
    </row>
    <row r="2472" spans="2:4" x14ac:dyDescent="0.25">
      <c r="C2472" t="s">
        <v>5143</v>
      </c>
    </row>
    <row r="2473" spans="2:4" x14ac:dyDescent="0.25">
      <c r="D2473" t="s">
        <v>5144</v>
      </c>
    </row>
    <row r="2474" spans="2:4" x14ac:dyDescent="0.25">
      <c r="C2474" t="s">
        <v>5145</v>
      </c>
    </row>
    <row r="2475" spans="2:4" x14ac:dyDescent="0.25">
      <c r="D2475" t="s">
        <v>5146</v>
      </c>
    </row>
    <row r="2476" spans="2:4" x14ac:dyDescent="0.25">
      <c r="C2476" t="s">
        <v>5147</v>
      </c>
    </row>
    <row r="2477" spans="2:4" x14ac:dyDescent="0.25">
      <c r="C2477" t="s">
        <v>5148</v>
      </c>
    </row>
    <row r="2478" spans="2:4" x14ac:dyDescent="0.25">
      <c r="D2478" t="s">
        <v>5149</v>
      </c>
    </row>
    <row r="2479" spans="2:4" x14ac:dyDescent="0.25">
      <c r="C2479" t="s">
        <v>5150</v>
      </c>
    </row>
    <row r="2480" spans="2:4" x14ac:dyDescent="0.25">
      <c r="D2480" t="s">
        <v>5151</v>
      </c>
    </row>
    <row r="2481" spans="1:8" x14ac:dyDescent="0.25">
      <c r="C2481" t="s">
        <v>5152</v>
      </c>
    </row>
    <row r="2482" spans="1:8" x14ac:dyDescent="0.25">
      <c r="D2482" t="s">
        <v>5153</v>
      </c>
    </row>
    <row r="2483" spans="1:8" x14ac:dyDescent="0.25">
      <c r="C2483" t="s">
        <v>5154</v>
      </c>
    </row>
    <row r="2484" spans="1:8" x14ac:dyDescent="0.25">
      <c r="D2484" t="s">
        <v>5155</v>
      </c>
    </row>
    <row r="2485" spans="1:8" x14ac:dyDescent="0.25">
      <c r="C2485" t="s">
        <v>5156</v>
      </c>
    </row>
    <row r="2486" spans="1:8" x14ac:dyDescent="0.25">
      <c r="D2486" t="s">
        <v>5157</v>
      </c>
    </row>
    <row r="2488" spans="1:8" x14ac:dyDescent="0.25">
      <c r="A2488" s="351" t="s">
        <v>5169</v>
      </c>
      <c r="B2488" s="351"/>
      <c r="C2488" s="351"/>
      <c r="D2488" s="351"/>
      <c r="E2488" s="351"/>
      <c r="F2488" s="351"/>
      <c r="G2488" s="351"/>
      <c r="H2488" s="351"/>
    </row>
    <row r="2489" spans="1:8" x14ac:dyDescent="0.25">
      <c r="A2489" s="83" t="s">
        <v>5170</v>
      </c>
      <c r="B2489" s="84" t="s">
        <v>1316</v>
      </c>
      <c r="C2489" s="85" t="s">
        <v>5171</v>
      </c>
      <c r="D2489" s="83"/>
      <c r="E2489" s="83"/>
      <c r="F2489" s="83"/>
      <c r="G2489" s="83"/>
      <c r="H2489" s="83"/>
    </row>
    <row r="2490" spans="1:8" x14ac:dyDescent="0.25">
      <c r="B2490" s="80" t="s">
        <v>5173</v>
      </c>
    </row>
    <row r="2491" spans="1:8" x14ac:dyDescent="0.25">
      <c r="B2491" s="80" t="s">
        <v>5172</v>
      </c>
    </row>
    <row r="2493" spans="1:8" x14ac:dyDescent="0.25">
      <c r="B2493" s="80" t="s">
        <v>5174</v>
      </c>
    </row>
    <row r="2494" spans="1:8" x14ac:dyDescent="0.25">
      <c r="C2494" t="s">
        <v>5175</v>
      </c>
    </row>
    <row r="2495" spans="1:8" x14ac:dyDescent="0.25">
      <c r="D2495" t="s">
        <v>5176</v>
      </c>
    </row>
    <row r="2496" spans="1:8" x14ac:dyDescent="0.25">
      <c r="C2496" t="s">
        <v>5177</v>
      </c>
    </row>
    <row r="2497" spans="2:4" x14ac:dyDescent="0.25">
      <c r="D2497" t="s">
        <v>5178</v>
      </c>
    </row>
    <row r="2498" spans="2:4" x14ac:dyDescent="0.25">
      <c r="B2498" s="80" t="s">
        <v>5179</v>
      </c>
    </row>
    <row r="2499" spans="2:4" x14ac:dyDescent="0.25">
      <c r="C2499" t="s">
        <v>5180</v>
      </c>
    </row>
    <row r="2500" spans="2:4" x14ac:dyDescent="0.25">
      <c r="C2500" t="s">
        <v>5181</v>
      </c>
    </row>
    <row r="2501" spans="2:4" x14ac:dyDescent="0.25">
      <c r="C2501" t="s">
        <v>5182</v>
      </c>
    </row>
    <row r="2502" spans="2:4" x14ac:dyDescent="0.25">
      <c r="C2502" t="s">
        <v>5183</v>
      </c>
    </row>
    <row r="2503" spans="2:4" x14ac:dyDescent="0.25">
      <c r="B2503" s="80" t="s">
        <v>5184</v>
      </c>
    </row>
    <row r="2504" spans="2:4" x14ac:dyDescent="0.25">
      <c r="B2504" s="80" t="s">
        <v>5185</v>
      </c>
    </row>
    <row r="2507" spans="2:4" x14ac:dyDescent="0.25">
      <c r="B2507" s="80" t="s">
        <v>5186</v>
      </c>
    </row>
    <row r="2508" spans="2:4" x14ac:dyDescent="0.25">
      <c r="C2508" t="s">
        <v>5187</v>
      </c>
    </row>
    <row r="2509" spans="2:4" x14ac:dyDescent="0.25">
      <c r="C2509" t="s">
        <v>5188</v>
      </c>
    </row>
    <row r="2510" spans="2:4" x14ac:dyDescent="0.25">
      <c r="C2510" t="s">
        <v>5189</v>
      </c>
    </row>
    <row r="2511" spans="2:4" x14ac:dyDescent="0.25">
      <c r="C2511" t="s">
        <v>5190</v>
      </c>
    </row>
    <row r="2512" spans="2:4" x14ac:dyDescent="0.25">
      <c r="C2512" t="s">
        <v>5191</v>
      </c>
    </row>
    <row r="2513" spans="1:8" x14ac:dyDescent="0.25">
      <c r="B2513" s="80" t="s">
        <v>5192</v>
      </c>
    </row>
    <row r="2515" spans="1:8" x14ac:dyDescent="0.25">
      <c r="A2515" s="83" t="s">
        <v>5170</v>
      </c>
      <c r="B2515" s="84" t="s">
        <v>1317</v>
      </c>
      <c r="C2515" s="85" t="s">
        <v>5193</v>
      </c>
      <c r="D2515" s="83"/>
      <c r="E2515" s="83"/>
      <c r="F2515" s="83"/>
      <c r="G2515" s="83"/>
      <c r="H2515" s="83"/>
    </row>
    <row r="2517" spans="1:8" x14ac:dyDescent="0.25">
      <c r="B2517" s="80" t="s">
        <v>5204</v>
      </c>
      <c r="C2517" t="s">
        <v>5205</v>
      </c>
    </row>
    <row r="2518" spans="1:8" x14ac:dyDescent="0.25">
      <c r="C2518" t="s">
        <v>5206</v>
      </c>
    </row>
    <row r="2519" spans="1:8" x14ac:dyDescent="0.25">
      <c r="B2519" s="80" t="s">
        <v>5207</v>
      </c>
    </row>
    <row r="2520" spans="1:8" x14ac:dyDescent="0.25">
      <c r="C2520" t="s">
        <v>5209</v>
      </c>
    </row>
    <row r="2521" spans="1:8" x14ac:dyDescent="0.25">
      <c r="C2521" t="s">
        <v>5208</v>
      </c>
    </row>
    <row r="2522" spans="1:8" x14ac:dyDescent="0.25">
      <c r="C2522" t="s">
        <v>5210</v>
      </c>
    </row>
    <row r="2523" spans="1:8" x14ac:dyDescent="0.25">
      <c r="B2523" s="80" t="s">
        <v>5211</v>
      </c>
    </row>
    <row r="2524" spans="1:8" x14ac:dyDescent="0.25">
      <c r="C2524" t="s">
        <v>5212</v>
      </c>
    </row>
    <row r="2525" spans="1:8" x14ac:dyDescent="0.25">
      <c r="C2525" t="s">
        <v>5213</v>
      </c>
    </row>
    <row r="2526" spans="1:8" x14ac:dyDescent="0.25">
      <c r="C2526" t="s">
        <v>5214</v>
      </c>
    </row>
    <row r="2527" spans="1:8" x14ac:dyDescent="0.25">
      <c r="C2527" t="s">
        <v>5215</v>
      </c>
    </row>
    <row r="2528" spans="1:8" x14ac:dyDescent="0.25">
      <c r="C2528" t="s">
        <v>5216</v>
      </c>
    </row>
    <row r="2529" spans="2:4" x14ac:dyDescent="0.25">
      <c r="C2529" t="s">
        <v>5217</v>
      </c>
    </row>
    <row r="2530" spans="2:4" x14ac:dyDescent="0.25">
      <c r="B2530" s="80" t="s">
        <v>5218</v>
      </c>
    </row>
    <row r="2531" spans="2:4" x14ac:dyDescent="0.25">
      <c r="C2531" s="52" t="s">
        <v>5231</v>
      </c>
    </row>
    <row r="2532" spans="2:4" x14ac:dyDescent="0.25">
      <c r="C2532" s="80" t="s">
        <v>5219</v>
      </c>
    </row>
    <row r="2533" spans="2:4" x14ac:dyDescent="0.25">
      <c r="C2533" s="80" t="s">
        <v>5220</v>
      </c>
    </row>
    <row r="2534" spans="2:4" x14ac:dyDescent="0.25">
      <c r="C2534" s="80" t="s">
        <v>5221</v>
      </c>
    </row>
    <row r="2535" spans="2:4" x14ac:dyDescent="0.25">
      <c r="D2535" t="s">
        <v>5222</v>
      </c>
    </row>
    <row r="2536" spans="2:4" x14ac:dyDescent="0.25">
      <c r="C2536" s="80" t="s">
        <v>5223</v>
      </c>
    </row>
    <row r="2537" spans="2:4" x14ac:dyDescent="0.25">
      <c r="C2537" s="80" t="s">
        <v>5224</v>
      </c>
    </row>
    <row r="2538" spans="2:4" x14ac:dyDescent="0.25">
      <c r="C2538" s="52" t="s">
        <v>5225</v>
      </c>
    </row>
    <row r="2539" spans="2:4" x14ac:dyDescent="0.25">
      <c r="C2539" s="80" t="s">
        <v>5226</v>
      </c>
    </row>
    <row r="2540" spans="2:4" x14ac:dyDescent="0.25">
      <c r="C2540" s="80" t="s">
        <v>5227</v>
      </c>
    </row>
    <row r="2541" spans="2:4" x14ac:dyDescent="0.25">
      <c r="C2541" s="80" t="s">
        <v>5228</v>
      </c>
    </row>
    <row r="2542" spans="2:4" x14ac:dyDescent="0.25">
      <c r="C2542" s="52" t="s">
        <v>5229</v>
      </c>
    </row>
    <row r="2543" spans="2:4" x14ac:dyDescent="0.25">
      <c r="C2543" s="80" t="s">
        <v>5230</v>
      </c>
    </row>
    <row r="2545" spans="1:8" x14ac:dyDescent="0.25">
      <c r="A2545" s="83" t="s">
        <v>5170</v>
      </c>
      <c r="B2545" s="84" t="s">
        <v>1352</v>
      </c>
      <c r="C2545" s="85" t="s">
        <v>5232</v>
      </c>
      <c r="D2545" s="83"/>
      <c r="E2545" s="83"/>
      <c r="F2545" s="83"/>
      <c r="G2545" s="83"/>
      <c r="H2545" s="83"/>
    </row>
    <row r="2547" spans="1:8" x14ac:dyDescent="0.25">
      <c r="B2547" s="80" t="s">
        <v>5233</v>
      </c>
      <c r="C2547" t="s">
        <v>5234</v>
      </c>
    </row>
    <row r="2548" spans="1:8" x14ac:dyDescent="0.25">
      <c r="C2548" t="s">
        <v>5235</v>
      </c>
    </row>
    <row r="2549" spans="1:8" x14ac:dyDescent="0.25">
      <c r="B2549" s="80" t="s">
        <v>5236</v>
      </c>
    </row>
    <row r="2550" spans="1:8" x14ac:dyDescent="0.25">
      <c r="C2550" t="s">
        <v>5237</v>
      </c>
    </row>
    <row r="2551" spans="1:8" x14ac:dyDescent="0.25">
      <c r="C2551" t="s">
        <v>5238</v>
      </c>
    </row>
    <row r="2552" spans="1:8" x14ac:dyDescent="0.25">
      <c r="C2552" t="s">
        <v>5239</v>
      </c>
    </row>
    <row r="2553" spans="1:8" x14ac:dyDescent="0.25">
      <c r="C2553" t="s">
        <v>5240</v>
      </c>
    </row>
    <row r="2557" spans="1:8" x14ac:dyDescent="0.25">
      <c r="B2557" s="80" t="s">
        <v>5241</v>
      </c>
    </row>
    <row r="2558" spans="1:8" x14ac:dyDescent="0.25">
      <c r="C2558" t="s">
        <v>5242</v>
      </c>
    </row>
    <row r="2559" spans="1:8" x14ac:dyDescent="0.25">
      <c r="C2559" t="s">
        <v>5243</v>
      </c>
    </row>
    <row r="2560" spans="1:8" x14ac:dyDescent="0.25">
      <c r="C2560" t="s">
        <v>5244</v>
      </c>
    </row>
    <row r="2561" spans="2:3" x14ac:dyDescent="0.25">
      <c r="C2561" t="s">
        <v>5245</v>
      </c>
    </row>
    <row r="2562" spans="2:3" x14ac:dyDescent="0.25">
      <c r="C2562" t="s">
        <v>5246</v>
      </c>
    </row>
    <row r="2563" spans="2:3" x14ac:dyDescent="0.25">
      <c r="C2563" t="s">
        <v>5247</v>
      </c>
    </row>
    <row r="2564" spans="2:3" x14ac:dyDescent="0.25">
      <c r="C2564" t="s">
        <v>5248</v>
      </c>
    </row>
    <row r="2565" spans="2:3" x14ac:dyDescent="0.25">
      <c r="B2565" s="80" t="s">
        <v>5249</v>
      </c>
    </row>
    <row r="2566" spans="2:3" x14ac:dyDescent="0.25">
      <c r="C2566" s="52" t="s">
        <v>5250</v>
      </c>
    </row>
    <row r="2567" spans="2:3" x14ac:dyDescent="0.25">
      <c r="C2567" s="80" t="s">
        <v>5251</v>
      </c>
    </row>
    <row r="2568" spans="2:3" x14ac:dyDescent="0.25">
      <c r="C2568" s="80" t="s">
        <v>5252</v>
      </c>
    </row>
    <row r="2569" spans="2:3" x14ac:dyDescent="0.25">
      <c r="C2569" s="80" t="s">
        <v>5253</v>
      </c>
    </row>
    <row r="2570" spans="2:3" x14ac:dyDescent="0.25">
      <c r="C2570" s="52" t="s">
        <v>5254</v>
      </c>
    </row>
    <row r="2571" spans="2:3" x14ac:dyDescent="0.25">
      <c r="C2571" s="80" t="s">
        <v>5255</v>
      </c>
    </row>
    <row r="2572" spans="2:3" x14ac:dyDescent="0.25">
      <c r="C2572" s="80" t="s">
        <v>5256</v>
      </c>
    </row>
    <row r="2573" spans="2:3" x14ac:dyDescent="0.25">
      <c r="C2573" s="52" t="s">
        <v>5257</v>
      </c>
    </row>
    <row r="2574" spans="2:3" x14ac:dyDescent="0.25">
      <c r="C2574" s="80" t="s">
        <v>5258</v>
      </c>
    </row>
    <row r="2575" spans="2:3" x14ac:dyDescent="0.25">
      <c r="C2575" s="80" t="s">
        <v>5259</v>
      </c>
    </row>
    <row r="2576" spans="2:3" x14ac:dyDescent="0.25">
      <c r="C2576" s="52" t="s">
        <v>5260</v>
      </c>
    </row>
    <row r="2577" spans="1:8" x14ac:dyDescent="0.25">
      <c r="C2577" s="80" t="s">
        <v>5261</v>
      </c>
    </row>
    <row r="2578" spans="1:8" x14ac:dyDescent="0.25">
      <c r="C2578" s="80" t="s">
        <v>5262</v>
      </c>
    </row>
    <row r="2579" spans="1:8" x14ac:dyDescent="0.25">
      <c r="C2579" s="80" t="s">
        <v>5263</v>
      </c>
    </row>
    <row r="2580" spans="1:8" x14ac:dyDescent="0.25">
      <c r="C2580" s="52" t="s">
        <v>5264</v>
      </c>
    </row>
    <row r="2581" spans="1:8" x14ac:dyDescent="0.25">
      <c r="C2581" s="80" t="s">
        <v>5265</v>
      </c>
    </row>
    <row r="2583" spans="1:8" x14ac:dyDescent="0.25">
      <c r="A2583" s="83" t="s">
        <v>5170</v>
      </c>
      <c r="B2583" s="84" t="s">
        <v>1393</v>
      </c>
      <c r="C2583" s="85" t="s">
        <v>5266</v>
      </c>
      <c r="D2583" s="83"/>
      <c r="E2583" s="83"/>
      <c r="F2583" s="83"/>
      <c r="G2583" s="83"/>
      <c r="H2583" s="83"/>
    </row>
    <row r="2585" spans="1:8" x14ac:dyDescent="0.25">
      <c r="B2585" s="80" t="s">
        <v>5233</v>
      </c>
      <c r="C2585" t="s">
        <v>5267</v>
      </c>
    </row>
    <row r="2586" spans="1:8" x14ac:dyDescent="0.25">
      <c r="C2586" t="s">
        <v>5268</v>
      </c>
    </row>
    <row r="2587" spans="1:8" x14ac:dyDescent="0.25">
      <c r="B2587" s="80" t="s">
        <v>5207</v>
      </c>
    </row>
    <row r="2588" spans="1:8" x14ac:dyDescent="0.25">
      <c r="C2588" t="s">
        <v>5269</v>
      </c>
    </row>
    <row r="2589" spans="1:8" x14ac:dyDescent="0.25">
      <c r="C2589" t="s">
        <v>5270</v>
      </c>
    </row>
    <row r="2590" spans="1:8" x14ac:dyDescent="0.25">
      <c r="C2590" t="s">
        <v>5271</v>
      </c>
    </row>
    <row r="2591" spans="1:8" x14ac:dyDescent="0.25">
      <c r="C2591" t="s">
        <v>5272</v>
      </c>
    </row>
    <row r="2592" spans="1:8" x14ac:dyDescent="0.25">
      <c r="B2592" s="80" t="s">
        <v>5273</v>
      </c>
    </row>
    <row r="2593" spans="3:3" x14ac:dyDescent="0.25">
      <c r="C2593" t="s">
        <v>5274</v>
      </c>
    </row>
    <row r="2594" spans="3:3" x14ac:dyDescent="0.25">
      <c r="C2594" t="s">
        <v>5275</v>
      </c>
    </row>
    <row r="2595" spans="3:3" x14ac:dyDescent="0.25">
      <c r="C2595" t="s">
        <v>5276</v>
      </c>
    </row>
    <row r="2596" spans="3:3" x14ac:dyDescent="0.25">
      <c r="C2596" t="s">
        <v>5277</v>
      </c>
    </row>
    <row r="2597" spans="3:3" x14ac:dyDescent="0.25">
      <c r="C2597" t="s">
        <v>5278</v>
      </c>
    </row>
    <row r="2598" spans="3:3" x14ac:dyDescent="0.25">
      <c r="C2598" s="80" t="s">
        <v>5279</v>
      </c>
    </row>
    <row r="2599" spans="3:3" x14ac:dyDescent="0.25">
      <c r="C2599" t="s">
        <v>5280</v>
      </c>
    </row>
    <row r="2600" spans="3:3" x14ac:dyDescent="0.25">
      <c r="C2600" s="80" t="s">
        <v>5281</v>
      </c>
    </row>
    <row r="2601" spans="3:3" x14ac:dyDescent="0.25">
      <c r="C2601" s="80" t="s">
        <v>5282</v>
      </c>
    </row>
    <row r="2602" spans="3:3" x14ac:dyDescent="0.25">
      <c r="C2602" t="s">
        <v>5283</v>
      </c>
    </row>
    <row r="2603" spans="3:3" x14ac:dyDescent="0.25">
      <c r="C2603" s="80" t="s">
        <v>5284</v>
      </c>
    </row>
    <row r="2604" spans="3:3" x14ac:dyDescent="0.25">
      <c r="C2604" s="80" t="s">
        <v>5285</v>
      </c>
    </row>
    <row r="2605" spans="3:3" x14ac:dyDescent="0.25">
      <c r="C2605" s="80" t="s">
        <v>5286</v>
      </c>
    </row>
    <row r="2606" spans="3:3" x14ac:dyDescent="0.25">
      <c r="C2606" t="s">
        <v>5287</v>
      </c>
    </row>
    <row r="2607" spans="3:3" x14ac:dyDescent="0.25">
      <c r="C2607" s="80" t="s">
        <v>5288</v>
      </c>
    </row>
    <row r="2608" spans="3:3" x14ac:dyDescent="0.25">
      <c r="C2608" s="80" t="s">
        <v>5289</v>
      </c>
    </row>
    <row r="2609" spans="1:8" x14ac:dyDescent="0.25">
      <c r="C2609" s="80" t="s">
        <v>5290</v>
      </c>
    </row>
    <row r="2610" spans="1:8" x14ac:dyDescent="0.25">
      <c r="C2610" s="80" t="s">
        <v>5291</v>
      </c>
    </row>
    <row r="2612" spans="1:8" x14ac:dyDescent="0.25">
      <c r="A2612" s="83" t="s">
        <v>5170</v>
      </c>
      <c r="B2612" s="84" t="s">
        <v>1660</v>
      </c>
      <c r="C2612" s="85" t="s">
        <v>5292</v>
      </c>
      <c r="D2612" s="83"/>
      <c r="E2612" s="83"/>
      <c r="F2612" s="83"/>
      <c r="G2612" s="83"/>
      <c r="H2612" s="83"/>
    </row>
    <row r="2614" spans="1:8" x14ac:dyDescent="0.25">
      <c r="B2614" s="80" t="s">
        <v>5233</v>
      </c>
      <c r="C2614" t="s">
        <v>5293</v>
      </c>
    </row>
    <row r="2615" spans="1:8" x14ac:dyDescent="0.25">
      <c r="C2615" t="s">
        <v>5294</v>
      </c>
    </row>
    <row r="2616" spans="1:8" x14ac:dyDescent="0.25">
      <c r="C2616" t="s">
        <v>5295</v>
      </c>
    </row>
    <row r="2617" spans="1:8" x14ac:dyDescent="0.25">
      <c r="B2617" s="80" t="s">
        <v>5207</v>
      </c>
    </row>
    <row r="2618" spans="1:8" x14ac:dyDescent="0.25">
      <c r="C2618" t="s">
        <v>5296</v>
      </c>
    </row>
    <row r="2619" spans="1:8" x14ac:dyDescent="0.25">
      <c r="C2619" t="s">
        <v>5297</v>
      </c>
    </row>
    <row r="2620" spans="1:8" x14ac:dyDescent="0.25">
      <c r="C2620" t="s">
        <v>5298</v>
      </c>
    </row>
    <row r="2621" spans="1:8" x14ac:dyDescent="0.25">
      <c r="C2621" t="s">
        <v>5299</v>
      </c>
    </row>
    <row r="2622" spans="1:8" x14ac:dyDescent="0.25">
      <c r="C2622" t="s">
        <v>5300</v>
      </c>
    </row>
    <row r="2623" spans="1:8" x14ac:dyDescent="0.25">
      <c r="C2623" s="80" t="s">
        <v>5301</v>
      </c>
    </row>
    <row r="2624" spans="1:8" x14ac:dyDescent="0.25">
      <c r="C2624" t="s">
        <v>5302</v>
      </c>
    </row>
    <row r="2625" spans="2:3" x14ac:dyDescent="0.25">
      <c r="C2625" t="s">
        <v>5303</v>
      </c>
    </row>
    <row r="2626" spans="2:3" x14ac:dyDescent="0.25">
      <c r="C2626" t="s">
        <v>5304</v>
      </c>
    </row>
    <row r="2627" spans="2:3" x14ac:dyDescent="0.25">
      <c r="C2627" t="s">
        <v>5305</v>
      </c>
    </row>
    <row r="2628" spans="2:3" x14ac:dyDescent="0.25">
      <c r="C2628" t="s">
        <v>5306</v>
      </c>
    </row>
    <row r="2629" spans="2:3" x14ac:dyDescent="0.25">
      <c r="B2629" s="80" t="s">
        <v>5307</v>
      </c>
    </row>
    <row r="2630" spans="2:3" x14ac:dyDescent="0.25">
      <c r="B2630" t="s">
        <v>5308</v>
      </c>
    </row>
    <row r="2631" spans="2:3" x14ac:dyDescent="0.25">
      <c r="B2631" s="80" t="s">
        <v>5309</v>
      </c>
    </row>
    <row r="2632" spans="2:3" x14ac:dyDescent="0.25">
      <c r="B2632" s="80" t="s">
        <v>5310</v>
      </c>
    </row>
    <row r="2633" spans="2:3" x14ac:dyDescent="0.25">
      <c r="B2633" s="80" t="s">
        <v>5312</v>
      </c>
    </row>
    <row r="2634" spans="2:3" x14ac:dyDescent="0.25">
      <c r="B2634" s="80" t="s">
        <v>5311</v>
      </c>
    </row>
    <row r="2635" spans="2:3" x14ac:dyDescent="0.25">
      <c r="B2635" s="80" t="s">
        <v>5313</v>
      </c>
    </row>
    <row r="2636" spans="2:3" x14ac:dyDescent="0.25">
      <c r="B2636" t="s">
        <v>5316</v>
      </c>
    </row>
    <row r="2637" spans="2:3" x14ac:dyDescent="0.25">
      <c r="B2637" s="80" t="s">
        <v>5314</v>
      </c>
    </row>
    <row r="2638" spans="2:3" x14ac:dyDescent="0.25">
      <c r="B2638" t="s">
        <v>5315</v>
      </c>
    </row>
    <row r="2639" spans="2:3" x14ac:dyDescent="0.25">
      <c r="B2639" s="80" t="s">
        <v>5317</v>
      </c>
    </row>
    <row r="2640" spans="2:3" x14ac:dyDescent="0.25">
      <c r="B2640" t="s">
        <v>5318</v>
      </c>
    </row>
    <row r="2641" spans="1:8" x14ac:dyDescent="0.25">
      <c r="B2641" s="80" t="s">
        <v>5319</v>
      </c>
    </row>
    <row r="2643" spans="1:8" x14ac:dyDescent="0.25">
      <c r="A2643" s="83" t="s">
        <v>5170</v>
      </c>
      <c r="B2643" s="84" t="s">
        <v>3853</v>
      </c>
      <c r="C2643" s="85" t="s">
        <v>5320</v>
      </c>
      <c r="D2643" s="83"/>
      <c r="E2643" s="83"/>
      <c r="F2643" s="83"/>
      <c r="G2643" s="83"/>
      <c r="H2643" s="83"/>
    </row>
    <row r="2645" spans="1:8" x14ac:dyDescent="0.25">
      <c r="B2645" s="80" t="s">
        <v>5233</v>
      </c>
      <c r="C2645" t="s">
        <v>5321</v>
      </c>
    </row>
    <row r="2646" spans="1:8" x14ac:dyDescent="0.25">
      <c r="B2646" s="158" t="s">
        <v>5207</v>
      </c>
      <c r="C2646" t="s">
        <v>5322</v>
      </c>
    </row>
    <row r="2647" spans="1:8" x14ac:dyDescent="0.25">
      <c r="C2647" t="s">
        <v>5323</v>
      </c>
    </row>
    <row r="2648" spans="1:8" x14ac:dyDescent="0.25">
      <c r="C2648" t="s">
        <v>5324</v>
      </c>
    </row>
    <row r="2649" spans="1:8" x14ac:dyDescent="0.25">
      <c r="C2649" t="s">
        <v>5325</v>
      </c>
    </row>
    <row r="2650" spans="1:8" x14ac:dyDescent="0.25">
      <c r="B2650" s="80" t="s">
        <v>5326</v>
      </c>
    </row>
    <row r="2651" spans="1:8" x14ac:dyDescent="0.25">
      <c r="C2651" t="s">
        <v>5327</v>
      </c>
    </row>
    <row r="2652" spans="1:8" x14ac:dyDescent="0.25">
      <c r="C2652" t="s">
        <v>5328</v>
      </c>
    </row>
    <row r="2653" spans="1:8" x14ac:dyDescent="0.25">
      <c r="C2653" t="s">
        <v>5329</v>
      </c>
    </row>
    <row r="2654" spans="1:8" x14ac:dyDescent="0.25">
      <c r="C2654" t="s">
        <v>5330</v>
      </c>
    </row>
    <row r="2655" spans="1:8" x14ac:dyDescent="0.25">
      <c r="C2655" t="s">
        <v>5331</v>
      </c>
    </row>
    <row r="2656" spans="1:8" x14ac:dyDescent="0.25">
      <c r="C2656" s="80" t="s">
        <v>5332</v>
      </c>
    </row>
    <row r="2657" spans="1:4" x14ac:dyDescent="0.25">
      <c r="C2657" t="s">
        <v>5333</v>
      </c>
    </row>
    <row r="2658" spans="1:4" x14ac:dyDescent="0.25">
      <c r="C2658" s="80" t="s">
        <v>5334</v>
      </c>
    </row>
    <row r="2659" spans="1:4" x14ac:dyDescent="0.25">
      <c r="C2659" s="80" t="s">
        <v>5335</v>
      </c>
    </row>
    <row r="2660" spans="1:4" x14ac:dyDescent="0.25">
      <c r="C2660" s="80" t="s">
        <v>5336</v>
      </c>
    </row>
    <row r="2661" spans="1:4" x14ac:dyDescent="0.25">
      <c r="C2661" t="s">
        <v>5337</v>
      </c>
    </row>
    <row r="2662" spans="1:4" x14ac:dyDescent="0.25">
      <c r="C2662" s="80" t="s">
        <v>5338</v>
      </c>
    </row>
    <row r="2663" spans="1:4" x14ac:dyDescent="0.25">
      <c r="C2663" s="80" t="s">
        <v>5339</v>
      </c>
    </row>
    <row r="2664" spans="1:4" x14ac:dyDescent="0.25">
      <c r="D2664" t="s">
        <v>5340</v>
      </c>
    </row>
    <row r="2665" spans="1:4" x14ac:dyDescent="0.25">
      <c r="C2665" s="80" t="s">
        <v>5341</v>
      </c>
    </row>
    <row r="2666" spans="1:4" x14ac:dyDescent="0.25">
      <c r="C2666" s="80" t="s">
        <v>5342</v>
      </c>
    </row>
    <row r="2667" spans="1:4" x14ac:dyDescent="0.25">
      <c r="C2667" t="s">
        <v>5343</v>
      </c>
    </row>
    <row r="2668" spans="1:4" x14ac:dyDescent="0.25">
      <c r="C2668" s="80" t="s">
        <v>5344</v>
      </c>
    </row>
    <row r="2669" spans="1:4" x14ac:dyDescent="0.25">
      <c r="C2669" t="s">
        <v>5345</v>
      </c>
    </row>
    <row r="2670" spans="1:4" x14ac:dyDescent="0.25">
      <c r="C2670" s="80" t="s">
        <v>5346</v>
      </c>
    </row>
    <row r="2672" spans="1:4" x14ac:dyDescent="0.25">
      <c r="A2672" s="80" t="s">
        <v>5347</v>
      </c>
    </row>
    <row r="2673" spans="1:8" x14ac:dyDescent="0.25">
      <c r="A2673" s="73" t="s">
        <v>5348</v>
      </c>
    </row>
    <row r="2674" spans="1:8" x14ac:dyDescent="0.25">
      <c r="B2674" t="s">
        <v>5349</v>
      </c>
    </row>
    <row r="2675" spans="1:8" x14ac:dyDescent="0.25">
      <c r="B2675" t="s">
        <v>5350</v>
      </c>
    </row>
    <row r="2676" spans="1:8" x14ac:dyDescent="0.25">
      <c r="B2676" t="s">
        <v>5351</v>
      </c>
    </row>
    <row r="2677" spans="1:8" x14ac:dyDescent="0.25">
      <c r="B2677" t="s">
        <v>5352</v>
      </c>
    </row>
    <row r="2678" spans="1:8" x14ac:dyDescent="0.25">
      <c r="A2678" s="73" t="s">
        <v>5353</v>
      </c>
    </row>
    <row r="2679" spans="1:8" x14ac:dyDescent="0.25">
      <c r="B2679" t="s">
        <v>5354</v>
      </c>
    </row>
    <row r="2680" spans="1:8" x14ac:dyDescent="0.25">
      <c r="B2680" t="s">
        <v>5355</v>
      </c>
    </row>
    <row r="2681" spans="1:8" x14ac:dyDescent="0.25">
      <c r="C2681" t="s">
        <v>5356</v>
      </c>
    </row>
    <row r="2682" spans="1:8" x14ac:dyDescent="0.25">
      <c r="A2682" s="80" t="s">
        <v>5357</v>
      </c>
    </row>
    <row r="2683" spans="1:8" x14ac:dyDescent="0.25">
      <c r="B2683" t="s">
        <v>5358</v>
      </c>
    </row>
    <row r="2685" spans="1:8" x14ac:dyDescent="0.25">
      <c r="A2685" s="83" t="s">
        <v>5170</v>
      </c>
      <c r="B2685" s="84" t="s">
        <v>4531</v>
      </c>
      <c r="C2685" s="85" t="s">
        <v>5359</v>
      </c>
      <c r="D2685" s="83"/>
      <c r="E2685" s="83"/>
      <c r="F2685" s="83"/>
      <c r="G2685" s="83"/>
      <c r="H2685" s="83"/>
    </row>
    <row r="2687" spans="1:8" x14ac:dyDescent="0.25">
      <c r="A2687" t="s">
        <v>5366</v>
      </c>
    </row>
    <row r="2688" spans="1:8" x14ac:dyDescent="0.25">
      <c r="B2688" s="80" t="s">
        <v>5360</v>
      </c>
    </row>
    <row r="2689" spans="2:3" x14ac:dyDescent="0.25">
      <c r="C2689" t="s">
        <v>5361</v>
      </c>
    </row>
    <row r="2690" spans="2:3" x14ac:dyDescent="0.25">
      <c r="B2690" s="80" t="s">
        <v>5362</v>
      </c>
    </row>
    <row r="2691" spans="2:3" x14ac:dyDescent="0.25">
      <c r="B2691" s="80" t="s">
        <v>5363</v>
      </c>
    </row>
    <row r="2692" spans="2:3" x14ac:dyDescent="0.25">
      <c r="C2692" t="s">
        <v>5364</v>
      </c>
    </row>
    <row r="2693" spans="2:3" x14ac:dyDescent="0.25">
      <c r="B2693" s="80" t="s">
        <v>5365</v>
      </c>
    </row>
    <row r="2694" spans="2:3" x14ac:dyDescent="0.25">
      <c r="B2694" s="80" t="s">
        <v>5367</v>
      </c>
    </row>
    <row r="2706" spans="2:3" x14ac:dyDescent="0.25">
      <c r="B2706" s="80" t="s">
        <v>5368</v>
      </c>
    </row>
    <row r="2707" spans="2:3" x14ac:dyDescent="0.25">
      <c r="B2707" s="80" t="s">
        <v>5369</v>
      </c>
    </row>
    <row r="2708" spans="2:3" x14ac:dyDescent="0.25">
      <c r="B2708" s="80" t="s">
        <v>5370</v>
      </c>
    </row>
    <row r="2709" spans="2:3" x14ac:dyDescent="0.25">
      <c r="B2709" s="80" t="s">
        <v>5371</v>
      </c>
    </row>
    <row r="2710" spans="2:3" x14ac:dyDescent="0.25">
      <c r="C2710" t="s">
        <v>5372</v>
      </c>
    </row>
    <row r="2711" spans="2:3" x14ac:dyDescent="0.25">
      <c r="B2711" s="80" t="s">
        <v>5373</v>
      </c>
    </row>
    <row r="2712" spans="2:3" x14ac:dyDescent="0.25">
      <c r="C2712" t="s">
        <v>5374</v>
      </c>
    </row>
    <row r="2713" spans="2:3" x14ac:dyDescent="0.25">
      <c r="C2713" t="s">
        <v>5375</v>
      </c>
    </row>
    <row r="2714" spans="2:3" x14ac:dyDescent="0.25">
      <c r="C2714" t="s">
        <v>5376</v>
      </c>
    </row>
    <row r="2715" spans="2:3" x14ac:dyDescent="0.25">
      <c r="B2715" s="80" t="s">
        <v>5377</v>
      </c>
    </row>
    <row r="2716" spans="2:3" x14ac:dyDescent="0.25">
      <c r="C2716" t="s">
        <v>5378</v>
      </c>
    </row>
    <row r="2717" spans="2:3" x14ac:dyDescent="0.25">
      <c r="C2717" t="s">
        <v>5379</v>
      </c>
    </row>
    <row r="2718" spans="2:3" x14ac:dyDescent="0.25">
      <c r="B2718" s="80" t="s">
        <v>5380</v>
      </c>
    </row>
    <row r="2732" spans="2:4" x14ac:dyDescent="0.25">
      <c r="B2732" s="80" t="s">
        <v>5381</v>
      </c>
    </row>
    <row r="2733" spans="2:4" x14ac:dyDescent="0.25">
      <c r="B2733" t="s">
        <v>5382</v>
      </c>
    </row>
    <row r="2734" spans="2:4" x14ac:dyDescent="0.25">
      <c r="C2734" s="80" t="s">
        <v>5383</v>
      </c>
    </row>
    <row r="2735" spans="2:4" x14ac:dyDescent="0.25">
      <c r="D2735" t="s">
        <v>5384</v>
      </c>
    </row>
    <row r="2736" spans="2:4" x14ac:dyDescent="0.25">
      <c r="B2736" t="s">
        <v>5385</v>
      </c>
    </row>
    <row r="2737" spans="1:8" x14ac:dyDescent="0.25">
      <c r="C2737" s="80" t="s">
        <v>5386</v>
      </c>
    </row>
    <row r="2738" spans="1:8" x14ac:dyDescent="0.25">
      <c r="D2738" t="s">
        <v>5387</v>
      </c>
    </row>
    <row r="2739" spans="1:8" x14ac:dyDescent="0.25">
      <c r="B2739" t="s">
        <v>5388</v>
      </c>
    </row>
    <row r="2740" spans="1:8" x14ac:dyDescent="0.25">
      <c r="C2740" s="80" t="s">
        <v>5389</v>
      </c>
    </row>
    <row r="2741" spans="1:8" x14ac:dyDescent="0.25">
      <c r="D2741" t="s">
        <v>5390</v>
      </c>
    </row>
    <row r="2743" spans="1:8" x14ac:dyDescent="0.25">
      <c r="A2743" s="83" t="s">
        <v>5170</v>
      </c>
      <c r="B2743" s="84" t="s">
        <v>4638</v>
      </c>
      <c r="C2743" s="85" t="s">
        <v>5391</v>
      </c>
      <c r="D2743" s="83"/>
      <c r="E2743" s="83"/>
      <c r="F2743" s="83"/>
      <c r="G2743" s="83"/>
      <c r="H2743" s="83"/>
    </row>
    <row r="2745" spans="1:8" x14ac:dyDescent="0.25">
      <c r="C2745" s="80" t="s">
        <v>5392</v>
      </c>
    </row>
    <row r="2746" spans="1:8" x14ac:dyDescent="0.25">
      <c r="C2746" t="s">
        <v>5393</v>
      </c>
    </row>
    <row r="2747" spans="1:8" x14ac:dyDescent="0.25">
      <c r="D2747" t="s">
        <v>5394</v>
      </c>
    </row>
    <row r="2748" spans="1:8" x14ac:dyDescent="0.25">
      <c r="C2748" s="80" t="s">
        <v>5395</v>
      </c>
    </row>
    <row r="2749" spans="1:8" x14ac:dyDescent="0.25">
      <c r="D2749" t="s">
        <v>5396</v>
      </c>
    </row>
    <row r="2757" spans="2:4" x14ac:dyDescent="0.25">
      <c r="B2757" t="s">
        <v>5397</v>
      </c>
    </row>
    <row r="2758" spans="2:4" x14ac:dyDescent="0.25">
      <c r="C2758" s="80" t="s">
        <v>5398</v>
      </c>
    </row>
    <row r="2759" spans="2:4" x14ac:dyDescent="0.25">
      <c r="C2759" s="80" t="s">
        <v>5399</v>
      </c>
    </row>
    <row r="2760" spans="2:4" x14ac:dyDescent="0.25">
      <c r="D2760" t="s">
        <v>5400</v>
      </c>
    </row>
    <row r="2761" spans="2:4" x14ac:dyDescent="0.25">
      <c r="C2761" s="80" t="s">
        <v>5401</v>
      </c>
    </row>
    <row r="2762" spans="2:4" x14ac:dyDescent="0.25">
      <c r="B2762" t="s">
        <v>5402</v>
      </c>
    </row>
    <row r="2763" spans="2:4" x14ac:dyDescent="0.25">
      <c r="C2763" s="80" t="s">
        <v>5403</v>
      </c>
    </row>
    <row r="2764" spans="2:4" x14ac:dyDescent="0.25">
      <c r="D2764" t="s">
        <v>5404</v>
      </c>
    </row>
    <row r="2765" spans="2:4" x14ac:dyDescent="0.25">
      <c r="D2765" t="s">
        <v>5405</v>
      </c>
    </row>
    <row r="2766" spans="2:4" x14ac:dyDescent="0.25">
      <c r="B2766" t="s">
        <v>5406</v>
      </c>
    </row>
    <row r="2767" spans="2:4" x14ac:dyDescent="0.25">
      <c r="C2767" s="80" t="s">
        <v>5407</v>
      </c>
    </row>
    <row r="2768" spans="2:4" x14ac:dyDescent="0.25">
      <c r="D2768" t="s">
        <v>5408</v>
      </c>
    </row>
    <row r="2769" spans="1:4" x14ac:dyDescent="0.25">
      <c r="C2769" s="80" t="s">
        <v>5409</v>
      </c>
    </row>
    <row r="2770" spans="1:4" x14ac:dyDescent="0.25">
      <c r="C2770" s="80" t="s">
        <v>5410</v>
      </c>
    </row>
    <row r="2771" spans="1:4" x14ac:dyDescent="0.25">
      <c r="B2771" t="s">
        <v>5411</v>
      </c>
    </row>
    <row r="2772" spans="1:4" x14ac:dyDescent="0.25">
      <c r="C2772" s="80" t="s">
        <v>5412</v>
      </c>
    </row>
    <row r="2773" spans="1:4" x14ac:dyDescent="0.25">
      <c r="D2773" t="s">
        <v>5413</v>
      </c>
    </row>
    <row r="2774" spans="1:4" x14ac:dyDescent="0.25">
      <c r="D2774" t="s">
        <v>5415</v>
      </c>
    </row>
    <row r="2775" spans="1:4" x14ac:dyDescent="0.25">
      <c r="D2775" t="s">
        <v>5414</v>
      </c>
    </row>
    <row r="2776" spans="1:4" x14ac:dyDescent="0.25">
      <c r="D2776" t="s">
        <v>5416</v>
      </c>
    </row>
    <row r="2777" spans="1:4" x14ac:dyDescent="0.25">
      <c r="D2777" t="s">
        <v>5417</v>
      </c>
    </row>
    <row r="2778" spans="1:4" x14ac:dyDescent="0.25">
      <c r="B2778" t="s">
        <v>5418</v>
      </c>
    </row>
    <row r="2779" spans="1:4" x14ac:dyDescent="0.25">
      <c r="C2779" s="80" t="s">
        <v>5419</v>
      </c>
    </row>
    <row r="2780" spans="1:4" x14ac:dyDescent="0.25">
      <c r="C2780" s="80" t="s">
        <v>5420</v>
      </c>
    </row>
    <row r="2781" spans="1:4" x14ac:dyDescent="0.25">
      <c r="C2781" s="80" t="s">
        <v>5421</v>
      </c>
    </row>
    <row r="2783" spans="1:4" x14ac:dyDescent="0.25">
      <c r="A2783" t="s">
        <v>5422</v>
      </c>
    </row>
    <row r="2784" spans="1:4" x14ac:dyDescent="0.25">
      <c r="A2784" t="s">
        <v>5423</v>
      </c>
    </row>
    <row r="2785" spans="1:8" x14ac:dyDescent="0.25">
      <c r="A2785" t="s">
        <v>5424</v>
      </c>
    </row>
    <row r="2788" spans="1:8" x14ac:dyDescent="0.25">
      <c r="A2788" s="351" t="s">
        <v>5425</v>
      </c>
      <c r="B2788" s="351"/>
      <c r="C2788" s="351"/>
      <c r="D2788" s="351"/>
      <c r="E2788" s="351"/>
      <c r="F2788" s="351"/>
      <c r="G2788" s="351"/>
      <c r="H2788" s="351"/>
    </row>
    <row r="2789" spans="1:8" x14ac:dyDescent="0.25">
      <c r="A2789" s="83" t="s">
        <v>5426</v>
      </c>
      <c r="B2789" s="84" t="s">
        <v>1316</v>
      </c>
      <c r="C2789" s="85" t="s">
        <v>5427</v>
      </c>
      <c r="D2789" s="83"/>
      <c r="E2789" s="83"/>
      <c r="F2789" s="83"/>
      <c r="G2789" s="83"/>
      <c r="H2789" s="83"/>
    </row>
    <row r="2791" spans="1:8" x14ac:dyDescent="0.25">
      <c r="C2791" s="80" t="s">
        <v>5446</v>
      </c>
    </row>
    <row r="2792" spans="1:8" x14ac:dyDescent="0.25">
      <c r="D2792" t="s">
        <v>5447</v>
      </c>
    </row>
    <row r="2793" spans="1:8" x14ac:dyDescent="0.25">
      <c r="D2793" t="s">
        <v>5448</v>
      </c>
    </row>
    <row r="2794" spans="1:8" x14ac:dyDescent="0.25">
      <c r="C2794" s="80" t="s">
        <v>5449</v>
      </c>
    </row>
    <row r="2795" spans="1:8" x14ac:dyDescent="0.25">
      <c r="D2795" t="s">
        <v>5450</v>
      </c>
    </row>
    <row r="2796" spans="1:8" x14ac:dyDescent="0.25">
      <c r="C2796" s="80" t="s">
        <v>5451</v>
      </c>
    </row>
    <row r="2797" spans="1:8" x14ac:dyDescent="0.25">
      <c r="D2797" t="s">
        <v>5452</v>
      </c>
    </row>
    <row r="2798" spans="1:8" x14ac:dyDescent="0.25">
      <c r="B2798" s="80" t="s">
        <v>5453</v>
      </c>
    </row>
    <row r="2820" spans="1:3" x14ac:dyDescent="0.25">
      <c r="A2820" s="80" t="s">
        <v>5454</v>
      </c>
    </row>
    <row r="2821" spans="1:3" x14ac:dyDescent="0.25">
      <c r="B2821" t="s">
        <v>5455</v>
      </c>
    </row>
    <row r="2822" spans="1:3" x14ac:dyDescent="0.25">
      <c r="B2822" t="s">
        <v>5456</v>
      </c>
    </row>
    <row r="2823" spans="1:3" x14ac:dyDescent="0.25">
      <c r="B2823" t="s">
        <v>5457</v>
      </c>
    </row>
    <row r="2824" spans="1:3" x14ac:dyDescent="0.25">
      <c r="B2824" t="s">
        <v>5458</v>
      </c>
    </row>
    <row r="2825" spans="1:3" x14ac:dyDescent="0.25">
      <c r="B2825" t="s">
        <v>5459</v>
      </c>
    </row>
    <row r="2826" spans="1:3" x14ac:dyDescent="0.25">
      <c r="B2826" t="s">
        <v>5460</v>
      </c>
    </row>
    <row r="2827" spans="1:3" x14ac:dyDescent="0.25">
      <c r="C2827" s="80" t="s">
        <v>5461</v>
      </c>
    </row>
    <row r="2828" spans="1:3" x14ac:dyDescent="0.25">
      <c r="C2828" s="80" t="s">
        <v>5462</v>
      </c>
    </row>
    <row r="2829" spans="1:3" x14ac:dyDescent="0.25">
      <c r="C2829" s="80" t="s">
        <v>5464</v>
      </c>
    </row>
    <row r="2830" spans="1:3" x14ac:dyDescent="0.25">
      <c r="C2830" s="80" t="s">
        <v>5463</v>
      </c>
    </row>
    <row r="2831" spans="1:3" x14ac:dyDescent="0.25">
      <c r="A2831" s="80" t="s">
        <v>5465</v>
      </c>
    </row>
    <row r="2832" spans="1:3" x14ac:dyDescent="0.25">
      <c r="B2832" t="s">
        <v>5466</v>
      </c>
    </row>
    <row r="2833" spans="1:3" x14ac:dyDescent="0.25">
      <c r="C2833" t="s">
        <v>5467</v>
      </c>
    </row>
    <row r="2834" spans="1:3" x14ac:dyDescent="0.25">
      <c r="B2834" t="s">
        <v>5468</v>
      </c>
    </row>
    <row r="2835" spans="1:3" x14ac:dyDescent="0.25">
      <c r="A2835" s="80" t="s">
        <v>5469</v>
      </c>
    </row>
    <row r="2836" spans="1:3" x14ac:dyDescent="0.25">
      <c r="B2836" t="s">
        <v>5470</v>
      </c>
    </row>
    <row r="2837" spans="1:3" x14ac:dyDescent="0.25">
      <c r="B2837" t="s">
        <v>5471</v>
      </c>
    </row>
    <row r="2838" spans="1:3" x14ac:dyDescent="0.25">
      <c r="B2838" t="s">
        <v>5472</v>
      </c>
    </row>
    <row r="2839" spans="1:3" x14ac:dyDescent="0.25">
      <c r="B2839" t="s">
        <v>5473</v>
      </c>
    </row>
    <row r="2840" spans="1:3" x14ac:dyDescent="0.25">
      <c r="B2840" t="s">
        <v>5474</v>
      </c>
    </row>
    <row r="2841" spans="1:3" x14ac:dyDescent="0.25">
      <c r="B2841" t="s">
        <v>5475</v>
      </c>
    </row>
    <row r="2842" spans="1:3" x14ac:dyDescent="0.25">
      <c r="A2842" s="80" t="s">
        <v>5476</v>
      </c>
    </row>
    <row r="2843" spans="1:3" x14ac:dyDescent="0.25">
      <c r="B2843" t="s">
        <v>5477</v>
      </c>
    </row>
    <row r="2844" spans="1:3" x14ac:dyDescent="0.25">
      <c r="C2844" t="s">
        <v>5478</v>
      </c>
    </row>
    <row r="2845" spans="1:3" x14ac:dyDescent="0.25">
      <c r="C2845" t="s">
        <v>5479</v>
      </c>
    </row>
    <row r="2846" spans="1:3" x14ac:dyDescent="0.25">
      <c r="B2846" t="s">
        <v>5480</v>
      </c>
    </row>
    <row r="2847" spans="1:3" x14ac:dyDescent="0.25">
      <c r="C2847" t="s">
        <v>5483</v>
      </c>
    </row>
    <row r="2848" spans="1:3" x14ac:dyDescent="0.25">
      <c r="C2848" t="s">
        <v>5484</v>
      </c>
    </row>
    <row r="2849" spans="1:8" x14ac:dyDescent="0.25">
      <c r="C2849" t="s">
        <v>5485</v>
      </c>
    </row>
    <row r="2850" spans="1:8" x14ac:dyDescent="0.25">
      <c r="B2850" t="s">
        <v>5481</v>
      </c>
    </row>
    <row r="2851" spans="1:8" x14ac:dyDescent="0.25">
      <c r="C2851" t="s">
        <v>5482</v>
      </c>
    </row>
    <row r="2857" spans="1:8" x14ac:dyDescent="0.25">
      <c r="A2857" s="83" t="s">
        <v>5426</v>
      </c>
      <c r="B2857" s="84" t="s">
        <v>1317</v>
      </c>
      <c r="C2857" s="85" t="s">
        <v>5486</v>
      </c>
      <c r="D2857" s="83"/>
      <c r="E2857" s="83"/>
      <c r="F2857" s="83"/>
      <c r="G2857" s="83"/>
      <c r="H2857" s="83"/>
    </row>
    <row r="2859" spans="1:8" x14ac:dyDescent="0.25">
      <c r="B2859" s="80" t="s">
        <v>5487</v>
      </c>
    </row>
    <row r="2860" spans="1:8" x14ac:dyDescent="0.25">
      <c r="C2860" t="s">
        <v>5488</v>
      </c>
    </row>
    <row r="2861" spans="1:8" x14ac:dyDescent="0.25">
      <c r="C2861" t="s">
        <v>5489</v>
      </c>
    </row>
    <row r="2862" spans="1:8" x14ac:dyDescent="0.25">
      <c r="C2862" t="s">
        <v>5490</v>
      </c>
    </row>
    <row r="2863" spans="1:8" x14ac:dyDescent="0.25">
      <c r="D2863" t="s">
        <v>5491</v>
      </c>
    </row>
    <row r="2864" spans="1:8" x14ac:dyDescent="0.25">
      <c r="C2864" t="s">
        <v>5492</v>
      </c>
    </row>
    <row r="2866" spans="2:4" x14ac:dyDescent="0.25">
      <c r="B2866" s="80" t="s">
        <v>5493</v>
      </c>
    </row>
    <row r="2867" spans="2:4" x14ac:dyDescent="0.25">
      <c r="C2867" t="s">
        <v>5494</v>
      </c>
    </row>
    <row r="2868" spans="2:4" x14ac:dyDescent="0.25">
      <c r="D2868" s="80" t="s">
        <v>5495</v>
      </c>
    </row>
    <row r="2869" spans="2:4" x14ac:dyDescent="0.25">
      <c r="D2869" s="80" t="s">
        <v>5496</v>
      </c>
    </row>
    <row r="2870" spans="2:4" x14ac:dyDescent="0.25">
      <c r="C2870" t="s">
        <v>5497</v>
      </c>
    </row>
    <row r="2871" spans="2:4" x14ac:dyDescent="0.25">
      <c r="D2871" s="80" t="s">
        <v>5498</v>
      </c>
    </row>
    <row r="2872" spans="2:4" x14ac:dyDescent="0.25">
      <c r="D2872" s="80" t="s">
        <v>5499</v>
      </c>
    </row>
    <row r="2873" spans="2:4" x14ac:dyDescent="0.25">
      <c r="C2873" t="s">
        <v>5500</v>
      </c>
    </row>
    <row r="2874" spans="2:4" x14ac:dyDescent="0.25">
      <c r="D2874" s="80" t="s">
        <v>5501</v>
      </c>
    </row>
    <row r="2875" spans="2:4" x14ac:dyDescent="0.25">
      <c r="D2875" s="80" t="s">
        <v>5502</v>
      </c>
    </row>
    <row r="2876" spans="2:4" x14ac:dyDescent="0.25">
      <c r="C2876" t="s">
        <v>5503</v>
      </c>
    </row>
    <row r="2877" spans="2:4" x14ac:dyDescent="0.25">
      <c r="D2877" s="80" t="s">
        <v>5504</v>
      </c>
    </row>
    <row r="2878" spans="2:4" x14ac:dyDescent="0.25">
      <c r="D2878" t="s">
        <v>5505</v>
      </c>
    </row>
    <row r="2879" spans="2:4" x14ac:dyDescent="0.25">
      <c r="D2879" t="s">
        <v>5506</v>
      </c>
    </row>
    <row r="2880" spans="2:4" x14ac:dyDescent="0.25">
      <c r="C2880" t="s">
        <v>5507</v>
      </c>
    </row>
    <row r="2881" spans="2:4" x14ac:dyDescent="0.25">
      <c r="D2881" s="80" t="s">
        <v>5508</v>
      </c>
    </row>
    <row r="2882" spans="2:4" x14ac:dyDescent="0.25">
      <c r="D2882" s="80" t="s">
        <v>5509</v>
      </c>
    </row>
    <row r="2883" spans="2:4" x14ac:dyDescent="0.25">
      <c r="D2883" s="80" t="s">
        <v>5510</v>
      </c>
    </row>
    <row r="2884" spans="2:4" x14ac:dyDescent="0.25">
      <c r="D2884" s="80" t="s">
        <v>5511</v>
      </c>
    </row>
    <row r="2885" spans="2:4" x14ac:dyDescent="0.25">
      <c r="D2885" s="80" t="s">
        <v>5512</v>
      </c>
    </row>
    <row r="2886" spans="2:4" x14ac:dyDescent="0.25">
      <c r="D2886" s="80" t="s">
        <v>5513</v>
      </c>
    </row>
    <row r="2887" spans="2:4" x14ac:dyDescent="0.25">
      <c r="B2887" s="80" t="s">
        <v>5514</v>
      </c>
    </row>
    <row r="2888" spans="2:4" x14ac:dyDescent="0.25">
      <c r="B2888" t="s">
        <v>5515</v>
      </c>
    </row>
    <row r="2889" spans="2:4" x14ac:dyDescent="0.25">
      <c r="B2889" s="80" t="s">
        <v>5516</v>
      </c>
    </row>
    <row r="2890" spans="2:4" x14ac:dyDescent="0.25">
      <c r="C2890" t="s">
        <v>5517</v>
      </c>
    </row>
    <row r="2891" spans="2:4" x14ac:dyDescent="0.25">
      <c r="C2891" t="s">
        <v>5518</v>
      </c>
    </row>
    <row r="2892" spans="2:4" x14ac:dyDescent="0.25">
      <c r="C2892" t="s">
        <v>5519</v>
      </c>
    </row>
    <row r="2893" spans="2:4" x14ac:dyDescent="0.25">
      <c r="C2893" t="s">
        <v>5544</v>
      </c>
    </row>
    <row r="2894" spans="2:4" x14ac:dyDescent="0.25">
      <c r="C2894" t="s">
        <v>5520</v>
      </c>
    </row>
    <row r="2895" spans="2:4" x14ac:dyDescent="0.25">
      <c r="C2895" t="s">
        <v>5521</v>
      </c>
    </row>
    <row r="2896" spans="2:4" x14ac:dyDescent="0.25">
      <c r="C2896" t="s">
        <v>5522</v>
      </c>
    </row>
    <row r="2897" spans="2:4" x14ac:dyDescent="0.25">
      <c r="C2897" t="s">
        <v>5523</v>
      </c>
    </row>
    <row r="2898" spans="2:4" x14ac:dyDescent="0.25">
      <c r="B2898" s="80" t="s">
        <v>5524</v>
      </c>
    </row>
    <row r="2899" spans="2:4" x14ac:dyDescent="0.25">
      <c r="C2899" t="s">
        <v>5525</v>
      </c>
    </row>
    <row r="2900" spans="2:4" x14ac:dyDescent="0.25">
      <c r="D2900" s="80" t="s">
        <v>5526</v>
      </c>
    </row>
    <row r="2901" spans="2:4" x14ac:dyDescent="0.25">
      <c r="D2901" s="80" t="s">
        <v>5527</v>
      </c>
    </row>
    <row r="2902" spans="2:4" x14ac:dyDescent="0.25">
      <c r="D2902" s="80" t="s">
        <v>5528</v>
      </c>
    </row>
    <row r="2903" spans="2:4" x14ac:dyDescent="0.25">
      <c r="C2903" t="s">
        <v>5529</v>
      </c>
    </row>
    <row r="2904" spans="2:4" x14ac:dyDescent="0.25">
      <c r="D2904" s="80"/>
    </row>
    <row r="2906" spans="2:4" x14ac:dyDescent="0.25">
      <c r="C2906" s="80" t="s">
        <v>5530</v>
      </c>
    </row>
    <row r="2907" spans="2:4" x14ac:dyDescent="0.25">
      <c r="C2907" s="80" t="s">
        <v>5531</v>
      </c>
    </row>
    <row r="2908" spans="2:4" x14ac:dyDescent="0.25">
      <c r="C2908" s="80" t="s">
        <v>5532</v>
      </c>
    </row>
    <row r="2909" spans="2:4" x14ac:dyDescent="0.25">
      <c r="C2909" s="80" t="s">
        <v>5533</v>
      </c>
    </row>
    <row r="2910" spans="2:4" x14ac:dyDescent="0.25">
      <c r="D2910" t="s">
        <v>5534</v>
      </c>
    </row>
    <row r="2911" spans="2:4" x14ac:dyDescent="0.25">
      <c r="C2911" s="80" t="s">
        <v>5535</v>
      </c>
    </row>
    <row r="2912" spans="2:4" x14ac:dyDescent="0.25">
      <c r="D2912" t="s">
        <v>5536</v>
      </c>
    </row>
    <row r="2913" spans="1:8" x14ac:dyDescent="0.25">
      <c r="C2913" s="80" t="s">
        <v>5537</v>
      </c>
    </row>
    <row r="2914" spans="1:8" x14ac:dyDescent="0.25">
      <c r="D2914" t="s">
        <v>5538</v>
      </c>
    </row>
    <row r="2915" spans="1:8" x14ac:dyDescent="0.25">
      <c r="D2915" t="s">
        <v>5539</v>
      </c>
    </row>
    <row r="2916" spans="1:8" x14ac:dyDescent="0.25">
      <c r="D2916" t="s">
        <v>5540</v>
      </c>
    </row>
    <row r="2917" spans="1:8" x14ac:dyDescent="0.25">
      <c r="C2917" s="80" t="s">
        <v>5541</v>
      </c>
    </row>
    <row r="2918" spans="1:8" x14ac:dyDescent="0.25">
      <c r="D2918" t="s">
        <v>5542</v>
      </c>
    </row>
    <row r="2919" spans="1:8" x14ac:dyDescent="0.25">
      <c r="D2919" t="s">
        <v>5543</v>
      </c>
    </row>
    <row r="2921" spans="1:8" x14ac:dyDescent="0.25">
      <c r="A2921" s="83" t="s">
        <v>5426</v>
      </c>
      <c r="B2921" s="84" t="s">
        <v>1352</v>
      </c>
      <c r="C2921" s="85" t="s">
        <v>5545</v>
      </c>
      <c r="D2921" s="83"/>
      <c r="E2921" s="83"/>
      <c r="F2921" s="83"/>
      <c r="G2921" s="83"/>
      <c r="H2921" s="83"/>
    </row>
    <row r="2923" spans="1:8" x14ac:dyDescent="0.25">
      <c r="B2923" s="80" t="s">
        <v>5546</v>
      </c>
      <c r="C2923" t="s">
        <v>5547</v>
      </c>
    </row>
    <row r="2924" spans="1:8" x14ac:dyDescent="0.25">
      <c r="C2924" t="s">
        <v>5548</v>
      </c>
    </row>
    <row r="2925" spans="1:8" x14ac:dyDescent="0.25">
      <c r="C2925" t="s">
        <v>5549</v>
      </c>
    </row>
    <row r="2926" spans="1:8" x14ac:dyDescent="0.25">
      <c r="C2926" t="s">
        <v>5550</v>
      </c>
    </row>
    <row r="2927" spans="1:8" x14ac:dyDescent="0.25">
      <c r="B2927" s="80" t="s">
        <v>5551</v>
      </c>
    </row>
    <row r="2928" spans="1:8" x14ac:dyDescent="0.25">
      <c r="C2928" t="s">
        <v>5552</v>
      </c>
    </row>
    <row r="2929" spans="2:4" x14ac:dyDescent="0.25">
      <c r="C2929" t="s">
        <v>5553</v>
      </c>
    </row>
    <row r="2930" spans="2:4" x14ac:dyDescent="0.25">
      <c r="D2930" t="s">
        <v>5554</v>
      </c>
    </row>
    <row r="2931" spans="2:4" x14ac:dyDescent="0.25">
      <c r="C2931" t="s">
        <v>5555</v>
      </c>
    </row>
    <row r="2932" spans="2:4" x14ac:dyDescent="0.25">
      <c r="D2932" t="s">
        <v>5556</v>
      </c>
    </row>
    <row r="2933" spans="2:4" x14ac:dyDescent="0.25">
      <c r="C2933" t="s">
        <v>5557</v>
      </c>
    </row>
    <row r="2934" spans="2:4" x14ac:dyDescent="0.25">
      <c r="D2934" t="s">
        <v>5558</v>
      </c>
    </row>
    <row r="2935" spans="2:4" x14ac:dyDescent="0.25">
      <c r="B2935" s="80" t="s">
        <v>5559</v>
      </c>
    </row>
    <row r="2936" spans="2:4" x14ac:dyDescent="0.25">
      <c r="C2936" s="80" t="s">
        <v>5560</v>
      </c>
    </row>
    <row r="2937" spans="2:4" x14ac:dyDescent="0.25">
      <c r="D2937" t="s">
        <v>5561</v>
      </c>
    </row>
    <row r="2938" spans="2:4" x14ac:dyDescent="0.25">
      <c r="C2938" s="80" t="s">
        <v>5562</v>
      </c>
    </row>
    <row r="2939" spans="2:4" x14ac:dyDescent="0.25">
      <c r="D2939" t="s">
        <v>5563</v>
      </c>
    </row>
    <row r="2940" spans="2:4" x14ac:dyDescent="0.25">
      <c r="C2940" s="80" t="s">
        <v>5564</v>
      </c>
    </row>
    <row r="2941" spans="2:4" x14ac:dyDescent="0.25">
      <c r="D2941" t="s">
        <v>5565</v>
      </c>
    </row>
    <row r="2942" spans="2:4" x14ac:dyDescent="0.25">
      <c r="D2942" t="s">
        <v>5566</v>
      </c>
    </row>
    <row r="2943" spans="2:4" x14ac:dyDescent="0.25">
      <c r="C2943" s="80" t="s">
        <v>5567</v>
      </c>
    </row>
    <row r="2944" spans="2:4" x14ac:dyDescent="0.25">
      <c r="D2944" t="s">
        <v>5568</v>
      </c>
    </row>
    <row r="2945" spans="2:4" x14ac:dyDescent="0.25">
      <c r="D2945" t="s">
        <v>5569</v>
      </c>
    </row>
    <row r="2946" spans="2:4" x14ac:dyDescent="0.25">
      <c r="B2946" s="80" t="s">
        <v>5570</v>
      </c>
    </row>
    <row r="2947" spans="2:4" x14ac:dyDescent="0.25">
      <c r="C2947" t="s">
        <v>5572</v>
      </c>
    </row>
    <row r="2948" spans="2:4" x14ac:dyDescent="0.25">
      <c r="C2948" t="s">
        <v>5571</v>
      </c>
    </row>
    <row r="2950" spans="2:4" x14ac:dyDescent="0.25">
      <c r="B2950" s="80" t="s">
        <v>5605</v>
      </c>
    </row>
    <row r="2951" spans="2:4" x14ac:dyDescent="0.25">
      <c r="C2951" t="s">
        <v>5606</v>
      </c>
    </row>
    <row r="2952" spans="2:4" x14ac:dyDescent="0.25">
      <c r="C2952" t="s">
        <v>5607</v>
      </c>
    </row>
    <row r="2953" spans="2:4" x14ac:dyDescent="0.25">
      <c r="C2953" t="s">
        <v>5608</v>
      </c>
    </row>
    <row r="2957" spans="2:4" x14ac:dyDescent="0.25">
      <c r="B2957" s="80" t="s">
        <v>5573</v>
      </c>
    </row>
    <row r="2975" spans="1:1" x14ac:dyDescent="0.25">
      <c r="A2975" s="80" t="s">
        <v>5574</v>
      </c>
    </row>
    <row r="2976" spans="1:1" x14ac:dyDescent="0.25">
      <c r="A2976" s="80" t="s">
        <v>5575</v>
      </c>
    </row>
    <row r="2977" spans="1:3" x14ac:dyDescent="0.25">
      <c r="B2977" t="s">
        <v>5576</v>
      </c>
    </row>
    <row r="2978" spans="1:3" x14ac:dyDescent="0.25">
      <c r="A2978" s="80" t="s">
        <v>5577</v>
      </c>
    </row>
    <row r="2979" spans="1:3" x14ac:dyDescent="0.25">
      <c r="B2979" t="s">
        <v>5578</v>
      </c>
    </row>
    <row r="2980" spans="1:3" x14ac:dyDescent="0.25">
      <c r="B2980" t="s">
        <v>5579</v>
      </c>
    </row>
    <row r="2981" spans="1:3" x14ac:dyDescent="0.25">
      <c r="B2981" t="s">
        <v>5580</v>
      </c>
    </row>
    <row r="2982" spans="1:3" x14ac:dyDescent="0.25">
      <c r="A2982" s="80" t="s">
        <v>5581</v>
      </c>
    </row>
    <row r="2983" spans="1:3" x14ac:dyDescent="0.25">
      <c r="B2983" t="s">
        <v>5582</v>
      </c>
    </row>
    <row r="2984" spans="1:3" x14ac:dyDescent="0.25">
      <c r="B2984" t="s">
        <v>5583</v>
      </c>
    </row>
    <row r="2985" spans="1:3" x14ac:dyDescent="0.25">
      <c r="C2985" t="s">
        <v>5584</v>
      </c>
    </row>
    <row r="2986" spans="1:3" x14ac:dyDescent="0.25">
      <c r="B2986" t="s">
        <v>5585</v>
      </c>
    </row>
    <row r="2987" spans="1:3" x14ac:dyDescent="0.25">
      <c r="C2987" t="s">
        <v>5586</v>
      </c>
    </row>
    <row r="2988" spans="1:3" x14ac:dyDescent="0.25">
      <c r="C2988" t="s">
        <v>5587</v>
      </c>
    </row>
    <row r="2989" spans="1:3" x14ac:dyDescent="0.25">
      <c r="B2989" t="s">
        <v>5588</v>
      </c>
    </row>
    <row r="2990" spans="1:3" x14ac:dyDescent="0.25">
      <c r="B2990" t="s">
        <v>5589</v>
      </c>
    </row>
    <row r="2991" spans="1:3" x14ac:dyDescent="0.25">
      <c r="C2991" t="s">
        <v>5590</v>
      </c>
    </row>
    <row r="2992" spans="1:3" x14ac:dyDescent="0.25">
      <c r="B2992" t="s">
        <v>5591</v>
      </c>
    </row>
    <row r="2993" spans="2:4" x14ac:dyDescent="0.25">
      <c r="C2993" t="s">
        <v>5592</v>
      </c>
    </row>
    <row r="2994" spans="2:4" x14ac:dyDescent="0.25">
      <c r="B2994" t="s">
        <v>5593</v>
      </c>
    </row>
    <row r="2995" spans="2:4" x14ac:dyDescent="0.25">
      <c r="C2995" t="s">
        <v>5594</v>
      </c>
    </row>
    <row r="2996" spans="2:4" x14ac:dyDescent="0.25">
      <c r="C2996" t="s">
        <v>5595</v>
      </c>
    </row>
    <row r="2997" spans="2:4" x14ac:dyDescent="0.25">
      <c r="B2997" s="80" t="s">
        <v>5596</v>
      </c>
    </row>
    <row r="2998" spans="2:4" x14ac:dyDescent="0.25">
      <c r="C2998" t="s">
        <v>5597</v>
      </c>
    </row>
    <row r="2999" spans="2:4" x14ac:dyDescent="0.25">
      <c r="D2999" t="s">
        <v>5598</v>
      </c>
    </row>
    <row r="3000" spans="2:4" x14ac:dyDescent="0.25">
      <c r="C3000" t="s">
        <v>5599</v>
      </c>
    </row>
    <row r="3001" spans="2:4" x14ac:dyDescent="0.25">
      <c r="D3001" t="s">
        <v>5600</v>
      </c>
    </row>
    <row r="3002" spans="2:4" x14ac:dyDescent="0.25">
      <c r="D3002" s="80" t="s">
        <v>5601</v>
      </c>
    </row>
    <row r="3003" spans="2:4" x14ac:dyDescent="0.25">
      <c r="D3003" s="80" t="s">
        <v>5602</v>
      </c>
    </row>
    <row r="3004" spans="2:4" x14ac:dyDescent="0.25">
      <c r="D3004" s="80" t="s">
        <v>5603</v>
      </c>
    </row>
    <row r="3005" spans="2:4" x14ac:dyDescent="0.25">
      <c r="D3005" s="80" t="s">
        <v>5604</v>
      </c>
    </row>
  </sheetData>
  <mergeCells count="12">
    <mergeCell ref="A1892:H1892"/>
    <mergeCell ref="A1335:H1335"/>
    <mergeCell ref="A1:H1"/>
    <mergeCell ref="A206:H206"/>
    <mergeCell ref="A506:H506"/>
    <mergeCell ref="A756:H756"/>
    <mergeCell ref="A1022:H1022"/>
    <mergeCell ref="B2350:H2355"/>
    <mergeCell ref="A2488:H2488"/>
    <mergeCell ref="A2788:H2788"/>
    <mergeCell ref="A2224:H2224"/>
    <mergeCell ref="B2343:H2348"/>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sheetPr codeName="Hoja17">
    <tabColor rgb="FF002060"/>
  </sheetPr>
  <dimension ref="A1:G1350"/>
  <sheetViews>
    <sheetView view="pageLayout" topLeftCell="A1316" zoomScaleNormal="100" workbookViewId="0">
      <selection activeCell="E1345" sqref="E1345"/>
    </sheetView>
  </sheetViews>
  <sheetFormatPr baseColWidth="10" defaultRowHeight="15" x14ac:dyDescent="0.25"/>
  <sheetData>
    <row r="1" spans="1:7" x14ac:dyDescent="0.25">
      <c r="A1" t="s">
        <v>2184</v>
      </c>
    </row>
    <row r="2" spans="1:7" x14ac:dyDescent="0.25">
      <c r="A2" s="108" t="s">
        <v>2185</v>
      </c>
    </row>
    <row r="3" spans="1:7" x14ac:dyDescent="0.25">
      <c r="A3" t="s">
        <v>2186</v>
      </c>
    </row>
    <row r="4" spans="1:7" x14ac:dyDescent="0.25">
      <c r="A4" s="108" t="s">
        <v>2187</v>
      </c>
    </row>
    <row r="5" spans="1:7" x14ac:dyDescent="0.25">
      <c r="A5" t="s">
        <v>2188</v>
      </c>
    </row>
    <row r="6" spans="1:7" x14ac:dyDescent="0.25">
      <c r="A6" s="108" t="s">
        <v>2189</v>
      </c>
    </row>
    <row r="7" spans="1:7" x14ac:dyDescent="0.25">
      <c r="A7" t="s">
        <v>2190</v>
      </c>
    </row>
    <row r="8" spans="1:7" x14ac:dyDescent="0.25">
      <c r="A8" s="108" t="s">
        <v>2191</v>
      </c>
    </row>
    <row r="10" spans="1:7" x14ac:dyDescent="0.25">
      <c r="A10" s="120" t="s">
        <v>2396</v>
      </c>
      <c r="B10" s="132" t="s">
        <v>2397</v>
      </c>
      <c r="C10" s="130"/>
      <c r="D10" s="130"/>
      <c r="E10" s="130"/>
      <c r="F10" s="130"/>
      <c r="G10" s="130"/>
    </row>
    <row r="11" spans="1:7" x14ac:dyDescent="0.25">
      <c r="A11" s="120" t="s">
        <v>2398</v>
      </c>
      <c r="B11" s="131" t="s">
        <v>2399</v>
      </c>
      <c r="C11" s="131"/>
    </row>
    <row r="12" spans="1:7" x14ac:dyDescent="0.25">
      <c r="A12" t="s">
        <v>2400</v>
      </c>
    </row>
    <row r="13" spans="1:7" x14ac:dyDescent="0.25">
      <c r="B13" t="s">
        <v>2401</v>
      </c>
    </row>
    <row r="14" spans="1:7" x14ac:dyDescent="0.25">
      <c r="B14" t="s">
        <v>2402</v>
      </c>
    </row>
    <row r="15" spans="1:7" x14ac:dyDescent="0.25">
      <c r="B15" t="s">
        <v>2403</v>
      </c>
    </row>
    <row r="16" spans="1:7" x14ac:dyDescent="0.25">
      <c r="B16" t="s">
        <v>2404</v>
      </c>
    </row>
    <row r="17" spans="1:4" x14ac:dyDescent="0.25">
      <c r="B17" t="s">
        <v>2405</v>
      </c>
    </row>
    <row r="18" spans="1:4" x14ac:dyDescent="0.25">
      <c r="B18" t="s">
        <v>2406</v>
      </c>
    </row>
    <row r="19" spans="1:4" x14ac:dyDescent="0.25">
      <c r="B19" t="s">
        <v>2407</v>
      </c>
    </row>
    <row r="20" spans="1:4" x14ac:dyDescent="0.25">
      <c r="B20" t="s">
        <v>2408</v>
      </c>
    </row>
    <row r="21" spans="1:4" x14ac:dyDescent="0.25">
      <c r="B21" t="s">
        <v>2409</v>
      </c>
    </row>
    <row r="23" spans="1:4" x14ac:dyDescent="0.25">
      <c r="A23" s="89" t="s">
        <v>2410</v>
      </c>
      <c r="D23" t="s">
        <v>2411</v>
      </c>
    </row>
    <row r="24" spans="1:4" x14ac:dyDescent="0.25">
      <c r="A24" s="89" t="s">
        <v>2412</v>
      </c>
      <c r="B24" t="s">
        <v>2414</v>
      </c>
    </row>
    <row r="25" spans="1:4" x14ac:dyDescent="0.25">
      <c r="B25" s="80" t="s">
        <v>2413</v>
      </c>
    </row>
    <row r="26" spans="1:4" x14ac:dyDescent="0.25">
      <c r="B26" t="s">
        <v>2415</v>
      </c>
    </row>
    <row r="27" spans="1:4" x14ac:dyDescent="0.25">
      <c r="B27" t="s">
        <v>2416</v>
      </c>
    </row>
    <row r="28" spans="1:4" x14ac:dyDescent="0.25">
      <c r="A28" s="89"/>
    </row>
    <row r="29" spans="1:4" x14ac:dyDescent="0.25">
      <c r="A29" s="89" t="s">
        <v>2417</v>
      </c>
      <c r="B29" t="s">
        <v>2418</v>
      </c>
    </row>
    <row r="30" spans="1:4" x14ac:dyDescent="0.25">
      <c r="B30" t="s">
        <v>2419</v>
      </c>
    </row>
    <row r="31" spans="1:4" x14ac:dyDescent="0.25">
      <c r="B31" t="s">
        <v>2420</v>
      </c>
    </row>
    <row r="33" spans="1:3" x14ac:dyDescent="0.25">
      <c r="A33" s="89" t="s">
        <v>2421</v>
      </c>
      <c r="B33" t="s">
        <v>2422</v>
      </c>
    </row>
    <row r="34" spans="1:3" x14ac:dyDescent="0.25">
      <c r="B34" t="s">
        <v>2423</v>
      </c>
    </row>
    <row r="35" spans="1:3" x14ac:dyDescent="0.25">
      <c r="B35" t="s">
        <v>2424</v>
      </c>
    </row>
    <row r="36" spans="1:3" x14ac:dyDescent="0.25">
      <c r="C36" t="s">
        <v>2429</v>
      </c>
    </row>
    <row r="37" spans="1:3" x14ac:dyDescent="0.25">
      <c r="C37" t="s">
        <v>2425</v>
      </c>
    </row>
    <row r="38" spans="1:3" x14ac:dyDescent="0.25">
      <c r="B38" s="52" t="s">
        <v>2426</v>
      </c>
    </row>
    <row r="39" spans="1:3" x14ac:dyDescent="0.25">
      <c r="C39" t="s">
        <v>2427</v>
      </c>
    </row>
    <row r="40" spans="1:3" x14ac:dyDescent="0.25">
      <c r="C40" t="s">
        <v>2428</v>
      </c>
    </row>
    <row r="41" spans="1:3" x14ac:dyDescent="0.25">
      <c r="B41" s="52" t="s">
        <v>2430</v>
      </c>
    </row>
    <row r="42" spans="1:3" x14ac:dyDescent="0.25">
      <c r="C42" t="s">
        <v>2431</v>
      </c>
    </row>
    <row r="43" spans="1:3" x14ac:dyDescent="0.25">
      <c r="C43" t="s">
        <v>2433</v>
      </c>
    </row>
    <row r="44" spans="1:3" x14ac:dyDescent="0.25">
      <c r="C44" t="s">
        <v>2434</v>
      </c>
    </row>
    <row r="45" spans="1:3" x14ac:dyDescent="0.25">
      <c r="C45" t="s">
        <v>2435</v>
      </c>
    </row>
    <row r="46" spans="1:3" x14ac:dyDescent="0.25">
      <c r="C46" t="s">
        <v>2432</v>
      </c>
    </row>
    <row r="48" spans="1:3" x14ac:dyDescent="0.25">
      <c r="A48" s="89" t="s">
        <v>2436</v>
      </c>
      <c r="B48" t="s">
        <v>2437</v>
      </c>
    </row>
    <row r="49" spans="1:3" x14ac:dyDescent="0.25">
      <c r="B49" t="s">
        <v>2438</v>
      </c>
    </row>
    <row r="50" spans="1:3" x14ac:dyDescent="0.25">
      <c r="B50" t="s">
        <v>2439</v>
      </c>
    </row>
    <row r="51" spans="1:3" x14ac:dyDescent="0.25">
      <c r="B51" t="s">
        <v>2440</v>
      </c>
    </row>
    <row r="52" spans="1:3" x14ac:dyDescent="0.25">
      <c r="B52" t="s">
        <v>2441</v>
      </c>
    </row>
    <row r="54" spans="1:3" x14ac:dyDescent="0.25">
      <c r="A54" s="89" t="s">
        <v>2442</v>
      </c>
      <c r="C54" t="s">
        <v>2443</v>
      </c>
    </row>
    <row r="55" spans="1:3" x14ac:dyDescent="0.25">
      <c r="C55" t="s">
        <v>2444</v>
      </c>
    </row>
    <row r="57" spans="1:3" x14ac:dyDescent="0.25">
      <c r="A57" s="89" t="s">
        <v>2445</v>
      </c>
      <c r="C57" t="s">
        <v>2446</v>
      </c>
    </row>
    <row r="58" spans="1:3" x14ac:dyDescent="0.25">
      <c r="C58" t="s">
        <v>2447</v>
      </c>
    </row>
    <row r="60" spans="1:3" x14ac:dyDescent="0.25">
      <c r="A60" s="89" t="s">
        <v>2448</v>
      </c>
      <c r="C60" t="s">
        <v>2449</v>
      </c>
    </row>
    <row r="61" spans="1:3" x14ac:dyDescent="0.25">
      <c r="C61" t="s">
        <v>2450</v>
      </c>
    </row>
    <row r="62" spans="1:3" x14ac:dyDescent="0.25">
      <c r="C62" t="s">
        <v>2451</v>
      </c>
    </row>
    <row r="63" spans="1:3" x14ac:dyDescent="0.25">
      <c r="C63" t="s">
        <v>2452</v>
      </c>
    </row>
    <row r="64" spans="1:3" x14ac:dyDescent="0.25">
      <c r="C64" t="s">
        <v>2453</v>
      </c>
    </row>
    <row r="65" spans="3:4" x14ac:dyDescent="0.25">
      <c r="C65" t="s">
        <v>2454</v>
      </c>
    </row>
    <row r="66" spans="3:4" x14ac:dyDescent="0.25">
      <c r="C66" t="s">
        <v>2455</v>
      </c>
    </row>
    <row r="67" spans="3:4" x14ac:dyDescent="0.25">
      <c r="C67" t="s">
        <v>2456</v>
      </c>
    </row>
    <row r="68" spans="3:4" x14ac:dyDescent="0.25">
      <c r="C68" t="s">
        <v>2457</v>
      </c>
    </row>
    <row r="69" spans="3:4" x14ac:dyDescent="0.25">
      <c r="D69" t="s">
        <v>2458</v>
      </c>
    </row>
    <row r="70" spans="3:4" x14ac:dyDescent="0.25">
      <c r="C70" t="s">
        <v>2459</v>
      </c>
    </row>
    <row r="71" spans="3:4" x14ac:dyDescent="0.25">
      <c r="D71" t="s">
        <v>2460</v>
      </c>
    </row>
    <row r="72" spans="3:4" x14ac:dyDescent="0.25">
      <c r="C72" t="s">
        <v>2461</v>
      </c>
    </row>
    <row r="73" spans="3:4" x14ac:dyDescent="0.25">
      <c r="C73" t="s">
        <v>2462</v>
      </c>
    </row>
    <row r="74" spans="3:4" x14ac:dyDescent="0.25">
      <c r="C74" t="s">
        <v>2463</v>
      </c>
    </row>
    <row r="75" spans="3:4" x14ac:dyDescent="0.25">
      <c r="D75" t="s">
        <v>2464</v>
      </c>
    </row>
    <row r="76" spans="3:4" x14ac:dyDescent="0.25">
      <c r="C76" t="s">
        <v>2465</v>
      </c>
    </row>
    <row r="77" spans="3:4" x14ac:dyDescent="0.25">
      <c r="C77" t="s">
        <v>2466</v>
      </c>
    </row>
    <row r="78" spans="3:4" x14ac:dyDescent="0.25">
      <c r="C78" t="s">
        <v>2467</v>
      </c>
    </row>
    <row r="79" spans="3:4" x14ac:dyDescent="0.25">
      <c r="C79" t="s">
        <v>2468</v>
      </c>
    </row>
    <row r="80" spans="3:4" x14ac:dyDescent="0.25">
      <c r="C80" t="s">
        <v>2469</v>
      </c>
    </row>
    <row r="81" spans="1:4" x14ac:dyDescent="0.25">
      <c r="C81" t="s">
        <v>2470</v>
      </c>
    </row>
    <row r="82" spans="1:4" x14ac:dyDescent="0.25">
      <c r="C82" t="s">
        <v>2471</v>
      </c>
    </row>
    <row r="83" spans="1:4" x14ac:dyDescent="0.25">
      <c r="C83" t="s">
        <v>2472</v>
      </c>
    </row>
    <row r="84" spans="1:4" x14ac:dyDescent="0.25">
      <c r="C84" t="s">
        <v>2473</v>
      </c>
    </row>
    <row r="85" spans="1:4" x14ac:dyDescent="0.25">
      <c r="C85" t="s">
        <v>2474</v>
      </c>
    </row>
    <row r="87" spans="1:4" x14ac:dyDescent="0.25">
      <c r="A87" s="52" t="s">
        <v>2475</v>
      </c>
    </row>
    <row r="88" spans="1:4" x14ac:dyDescent="0.25">
      <c r="B88" t="s">
        <v>2476</v>
      </c>
    </row>
    <row r="89" spans="1:4" x14ac:dyDescent="0.25">
      <c r="C89" t="s">
        <v>2477</v>
      </c>
    </row>
    <row r="90" spans="1:4" x14ac:dyDescent="0.25">
      <c r="C90" t="s">
        <v>2478</v>
      </c>
    </row>
    <row r="91" spans="1:4" x14ac:dyDescent="0.25">
      <c r="A91" s="52" t="s">
        <v>2479</v>
      </c>
      <c r="C91" t="s">
        <v>2480</v>
      </c>
    </row>
    <row r="92" spans="1:4" x14ac:dyDescent="0.25">
      <c r="C92" t="s">
        <v>2481</v>
      </c>
    </row>
    <row r="93" spans="1:4" x14ac:dyDescent="0.25">
      <c r="C93" t="s">
        <v>2482</v>
      </c>
    </row>
    <row r="94" spans="1:4" x14ac:dyDescent="0.25">
      <c r="C94" t="s">
        <v>2486</v>
      </c>
    </row>
    <row r="95" spans="1:4" x14ac:dyDescent="0.25">
      <c r="D95" t="s">
        <v>2483</v>
      </c>
    </row>
    <row r="96" spans="1:4" x14ac:dyDescent="0.25">
      <c r="D96" t="s">
        <v>2484</v>
      </c>
    </row>
    <row r="97" spans="3:4" x14ac:dyDescent="0.25">
      <c r="D97" t="s">
        <v>2485</v>
      </c>
    </row>
    <row r="101" spans="3:4" x14ac:dyDescent="0.25">
      <c r="C101" s="133" t="s">
        <v>2487</v>
      </c>
    </row>
    <row r="102" spans="3:4" x14ac:dyDescent="0.25">
      <c r="C102" s="133" t="s">
        <v>2488</v>
      </c>
    </row>
    <row r="103" spans="3:4" x14ac:dyDescent="0.25">
      <c r="C103" t="s">
        <v>2489</v>
      </c>
    </row>
    <row r="104" spans="3:4" x14ac:dyDescent="0.25">
      <c r="C104" s="133" t="s">
        <v>2490</v>
      </c>
    </row>
    <row r="105" spans="3:4" x14ac:dyDescent="0.25">
      <c r="C105" s="134" t="s">
        <v>2491</v>
      </c>
    </row>
    <row r="106" spans="3:4" x14ac:dyDescent="0.25">
      <c r="C106" s="134" t="s">
        <v>2492</v>
      </c>
    </row>
    <row r="107" spans="3:4" x14ac:dyDescent="0.25">
      <c r="C107" s="134" t="s">
        <v>2493</v>
      </c>
    </row>
    <row r="108" spans="3:4" x14ac:dyDescent="0.25">
      <c r="C108" s="133" t="s">
        <v>2494</v>
      </c>
    </row>
    <row r="109" spans="3:4" x14ac:dyDescent="0.25">
      <c r="C109" s="134" t="s">
        <v>2495</v>
      </c>
    </row>
    <row r="110" spans="3:4" x14ac:dyDescent="0.25">
      <c r="C110" s="134" t="s">
        <v>2496</v>
      </c>
    </row>
    <row r="111" spans="3:4" x14ac:dyDescent="0.25">
      <c r="C111" s="133" t="s">
        <v>2497</v>
      </c>
    </row>
    <row r="112" spans="3:4" x14ac:dyDescent="0.25">
      <c r="C112" s="134" t="s">
        <v>2498</v>
      </c>
    </row>
    <row r="113" spans="3:5" x14ac:dyDescent="0.25">
      <c r="C113" s="134" t="s">
        <v>2499</v>
      </c>
    </row>
    <row r="114" spans="3:5" x14ac:dyDescent="0.25">
      <c r="D114" s="133" t="s">
        <v>2500</v>
      </c>
    </row>
    <row r="115" spans="3:5" x14ac:dyDescent="0.25">
      <c r="D115" t="s">
        <v>2501</v>
      </c>
    </row>
    <row r="116" spans="3:5" x14ac:dyDescent="0.25">
      <c r="D116" t="s">
        <v>2502</v>
      </c>
    </row>
    <row r="117" spans="3:5" x14ac:dyDescent="0.25">
      <c r="D117" t="s">
        <v>2503</v>
      </c>
    </row>
    <row r="118" spans="3:5" x14ac:dyDescent="0.25">
      <c r="D118" t="s">
        <v>2504</v>
      </c>
    </row>
    <row r="119" spans="3:5" x14ac:dyDescent="0.25">
      <c r="D119" s="80" t="s">
        <v>2505</v>
      </c>
    </row>
    <row r="120" spans="3:5" x14ac:dyDescent="0.25">
      <c r="D120" s="80" t="s">
        <v>2506</v>
      </c>
    </row>
    <row r="121" spans="3:5" x14ac:dyDescent="0.25">
      <c r="D121" s="80" t="s">
        <v>2507</v>
      </c>
    </row>
    <row r="122" spans="3:5" x14ac:dyDescent="0.25">
      <c r="E122" t="s">
        <v>2508</v>
      </c>
    </row>
    <row r="123" spans="3:5" x14ac:dyDescent="0.25">
      <c r="D123" s="133" t="s">
        <v>2509</v>
      </c>
    </row>
    <row r="124" spans="3:5" x14ac:dyDescent="0.25">
      <c r="D124" t="s">
        <v>2510</v>
      </c>
    </row>
    <row r="125" spans="3:5" x14ac:dyDescent="0.25">
      <c r="D125" s="80" t="s">
        <v>2511</v>
      </c>
    </row>
    <row r="126" spans="3:5" x14ac:dyDescent="0.25">
      <c r="D126" s="80" t="s">
        <v>2512</v>
      </c>
    </row>
    <row r="127" spans="3:5" x14ac:dyDescent="0.25">
      <c r="E127" t="s">
        <v>2513</v>
      </c>
    </row>
    <row r="128" spans="3:5" x14ac:dyDescent="0.25">
      <c r="E128" t="s">
        <v>2514</v>
      </c>
    </row>
    <row r="129" spans="3:5" x14ac:dyDescent="0.25">
      <c r="D129" s="80" t="s">
        <v>2515</v>
      </c>
    </row>
    <row r="130" spans="3:5" x14ac:dyDescent="0.25">
      <c r="D130" s="80" t="s">
        <v>2516</v>
      </c>
    </row>
    <row r="131" spans="3:5" x14ac:dyDescent="0.25">
      <c r="E131" t="s">
        <v>2517</v>
      </c>
    </row>
    <row r="132" spans="3:5" x14ac:dyDescent="0.25">
      <c r="E132" t="s">
        <v>2518</v>
      </c>
    </row>
    <row r="133" spans="3:5" x14ac:dyDescent="0.25">
      <c r="E133" t="s">
        <v>2519</v>
      </c>
    </row>
    <row r="134" spans="3:5" x14ac:dyDescent="0.25">
      <c r="C134" s="133" t="s">
        <v>2520</v>
      </c>
    </row>
    <row r="135" spans="3:5" x14ac:dyDescent="0.25">
      <c r="C135" t="s">
        <v>2521</v>
      </c>
    </row>
    <row r="136" spans="3:5" x14ac:dyDescent="0.25">
      <c r="C136" t="s">
        <v>2522</v>
      </c>
    </row>
    <row r="137" spans="3:5" x14ac:dyDescent="0.25">
      <c r="C137" t="s">
        <v>2523</v>
      </c>
    </row>
    <row r="138" spans="3:5" x14ac:dyDescent="0.25">
      <c r="C138" s="133" t="s">
        <v>2524</v>
      </c>
    </row>
    <row r="139" spans="3:5" x14ac:dyDescent="0.25">
      <c r="C139" t="s">
        <v>2525</v>
      </c>
    </row>
    <row r="140" spans="3:5" x14ac:dyDescent="0.25">
      <c r="C140" t="s">
        <v>2526</v>
      </c>
    </row>
    <row r="141" spans="3:5" x14ac:dyDescent="0.25">
      <c r="C141" t="s">
        <v>2527</v>
      </c>
    </row>
    <row r="142" spans="3:5" x14ac:dyDescent="0.25">
      <c r="C142" t="s">
        <v>2528</v>
      </c>
    </row>
    <row r="143" spans="3:5" x14ac:dyDescent="0.25">
      <c r="C143" s="133" t="s">
        <v>2529</v>
      </c>
    </row>
    <row r="144" spans="3:5" x14ac:dyDescent="0.25">
      <c r="C144" t="s">
        <v>2530</v>
      </c>
    </row>
    <row r="145" spans="1:3" x14ac:dyDescent="0.25">
      <c r="C145" t="s">
        <v>2531</v>
      </c>
    </row>
    <row r="146" spans="1:3" x14ac:dyDescent="0.25">
      <c r="C146" t="s">
        <v>2532</v>
      </c>
    </row>
    <row r="147" spans="1:3" x14ac:dyDescent="0.25">
      <c r="C147" t="s">
        <v>2533</v>
      </c>
    </row>
    <row r="148" spans="1:3" x14ac:dyDescent="0.25">
      <c r="C148" t="s">
        <v>2534</v>
      </c>
    </row>
    <row r="149" spans="1:3" x14ac:dyDescent="0.25">
      <c r="C149" t="s">
        <v>2535</v>
      </c>
    </row>
    <row r="150" spans="1:3" x14ac:dyDescent="0.25">
      <c r="C150" t="s">
        <v>2536</v>
      </c>
    </row>
    <row r="151" spans="1:3" x14ac:dyDescent="0.25">
      <c r="C151" t="s">
        <v>2537</v>
      </c>
    </row>
    <row r="152" spans="1:3" x14ac:dyDescent="0.25">
      <c r="C152" t="s">
        <v>2538</v>
      </c>
    </row>
    <row r="153" spans="1:3" x14ac:dyDescent="0.25">
      <c r="C153" t="s">
        <v>2539</v>
      </c>
    </row>
    <row r="154" spans="1:3" x14ac:dyDescent="0.25">
      <c r="C154" t="s">
        <v>2540</v>
      </c>
    </row>
    <row r="156" spans="1:3" x14ac:dyDescent="0.25">
      <c r="A156" s="133" t="s">
        <v>2541</v>
      </c>
    </row>
    <row r="157" spans="1:3" x14ac:dyDescent="0.25">
      <c r="B157" s="80" t="s">
        <v>2547</v>
      </c>
    </row>
    <row r="158" spans="1:3" x14ac:dyDescent="0.25">
      <c r="B158" s="80" t="s">
        <v>2548</v>
      </c>
    </row>
    <row r="159" spans="1:3" x14ac:dyDescent="0.25">
      <c r="B159" s="80" t="s">
        <v>2549</v>
      </c>
    </row>
    <row r="160" spans="1:3" x14ac:dyDescent="0.25">
      <c r="B160" s="80" t="s">
        <v>2550</v>
      </c>
    </row>
    <row r="161" spans="1:3" x14ac:dyDescent="0.25">
      <c r="B161" s="80" t="s">
        <v>2551</v>
      </c>
    </row>
    <row r="162" spans="1:3" x14ac:dyDescent="0.25">
      <c r="A162" s="133" t="s">
        <v>2542</v>
      </c>
    </row>
    <row r="163" spans="1:3" x14ac:dyDescent="0.25">
      <c r="B163" s="80" t="s">
        <v>2544</v>
      </c>
    </row>
    <row r="164" spans="1:3" x14ac:dyDescent="0.25">
      <c r="C164" t="s">
        <v>2543</v>
      </c>
    </row>
    <row r="165" spans="1:3" x14ac:dyDescent="0.25">
      <c r="B165" s="80" t="s">
        <v>2545</v>
      </c>
    </row>
    <row r="166" spans="1:3" x14ac:dyDescent="0.25">
      <c r="B166" s="80" t="s">
        <v>2546</v>
      </c>
    </row>
    <row r="167" spans="1:3" x14ac:dyDescent="0.25">
      <c r="A167" s="133" t="s">
        <v>2552</v>
      </c>
    </row>
    <row r="168" spans="1:3" x14ac:dyDescent="0.25">
      <c r="B168" t="s">
        <v>2553</v>
      </c>
    </row>
    <row r="169" spans="1:3" x14ac:dyDescent="0.25">
      <c r="B169" t="s">
        <v>2554</v>
      </c>
    </row>
    <row r="170" spans="1:3" x14ac:dyDescent="0.25">
      <c r="A170" s="133" t="s">
        <v>2555</v>
      </c>
    </row>
    <row r="171" spans="1:3" x14ac:dyDescent="0.25">
      <c r="B171" t="s">
        <v>2556</v>
      </c>
    </row>
    <row r="172" spans="1:3" x14ac:dyDescent="0.25">
      <c r="B172" t="s">
        <v>2557</v>
      </c>
    </row>
    <row r="173" spans="1:3" x14ac:dyDescent="0.25">
      <c r="A173" s="133" t="s">
        <v>2558</v>
      </c>
    </row>
    <row r="174" spans="1:3" x14ac:dyDescent="0.25">
      <c r="B174" t="s">
        <v>2559</v>
      </c>
    </row>
    <row r="175" spans="1:3" x14ac:dyDescent="0.25">
      <c r="B175" t="s">
        <v>2560</v>
      </c>
    </row>
    <row r="176" spans="1:3" x14ac:dyDescent="0.25">
      <c r="B176" t="s">
        <v>2561</v>
      </c>
    </row>
    <row r="177" spans="1:2" x14ac:dyDescent="0.25">
      <c r="A177" s="133" t="s">
        <v>2562</v>
      </c>
    </row>
    <row r="178" spans="1:2" x14ac:dyDescent="0.25">
      <c r="B178" t="s">
        <v>2563</v>
      </c>
    </row>
    <row r="179" spans="1:2" x14ac:dyDescent="0.25">
      <c r="B179" t="s">
        <v>2564</v>
      </c>
    </row>
    <row r="181" spans="1:2" x14ac:dyDescent="0.25">
      <c r="A181" s="133" t="s">
        <v>2565</v>
      </c>
    </row>
    <row r="182" spans="1:2" x14ac:dyDescent="0.25">
      <c r="B182" t="s">
        <v>2566</v>
      </c>
    </row>
    <row r="183" spans="1:2" x14ac:dyDescent="0.25">
      <c r="B183" t="s">
        <v>2567</v>
      </c>
    </row>
    <row r="184" spans="1:2" x14ac:dyDescent="0.25">
      <c r="A184" s="133" t="s">
        <v>2568</v>
      </c>
    </row>
    <row r="185" spans="1:2" x14ac:dyDescent="0.25">
      <c r="B185" t="s">
        <v>2569</v>
      </c>
    </row>
    <row r="186" spans="1:2" x14ac:dyDescent="0.25">
      <c r="B186" t="s">
        <v>2570</v>
      </c>
    </row>
    <row r="187" spans="1:2" x14ac:dyDescent="0.25">
      <c r="B187" t="s">
        <v>2572</v>
      </c>
    </row>
    <row r="188" spans="1:2" x14ac:dyDescent="0.25">
      <c r="B188" t="s">
        <v>2571</v>
      </c>
    </row>
    <row r="189" spans="1:2" x14ac:dyDescent="0.25">
      <c r="B189" s="52" t="s">
        <v>2573</v>
      </c>
    </row>
    <row r="190" spans="1:2" x14ac:dyDescent="0.25">
      <c r="B190" s="52" t="s">
        <v>2574</v>
      </c>
    </row>
    <row r="191" spans="1:2" x14ac:dyDescent="0.25">
      <c r="B191" t="s">
        <v>2575</v>
      </c>
    </row>
    <row r="192" spans="1:2" x14ac:dyDescent="0.25">
      <c r="B192" t="s">
        <v>2576</v>
      </c>
    </row>
    <row r="194" spans="1:3" x14ac:dyDescent="0.25">
      <c r="A194" s="133" t="s">
        <v>2577</v>
      </c>
    </row>
    <row r="195" spans="1:3" x14ac:dyDescent="0.25">
      <c r="B195" t="s">
        <v>2617</v>
      </c>
    </row>
    <row r="196" spans="1:3" x14ac:dyDescent="0.25">
      <c r="B196" t="s">
        <v>2618</v>
      </c>
    </row>
    <row r="197" spans="1:3" x14ac:dyDescent="0.25">
      <c r="C197" t="s">
        <v>2619</v>
      </c>
    </row>
    <row r="198" spans="1:3" x14ac:dyDescent="0.25">
      <c r="B198" t="s">
        <v>2620</v>
      </c>
    </row>
    <row r="199" spans="1:3" x14ac:dyDescent="0.25">
      <c r="C199" t="s">
        <v>2621</v>
      </c>
    </row>
    <row r="201" spans="1:3" x14ac:dyDescent="0.25">
      <c r="B201" t="s">
        <v>2622</v>
      </c>
    </row>
    <row r="202" spans="1:3" x14ac:dyDescent="0.25">
      <c r="B202" t="s">
        <v>2623</v>
      </c>
    </row>
    <row r="203" spans="1:3" x14ac:dyDescent="0.25">
      <c r="B203" t="s">
        <v>2624</v>
      </c>
    </row>
    <row r="204" spans="1:3" x14ac:dyDescent="0.25">
      <c r="B204" t="s">
        <v>2625</v>
      </c>
    </row>
    <row r="206" spans="1:3" x14ac:dyDescent="0.25">
      <c r="A206" s="133" t="s">
        <v>2626</v>
      </c>
    </row>
    <row r="207" spans="1:3" x14ac:dyDescent="0.25">
      <c r="B207" t="s">
        <v>2627</v>
      </c>
    </row>
    <row r="208" spans="1:3" x14ac:dyDescent="0.25">
      <c r="B208" t="s">
        <v>2628</v>
      </c>
    </row>
    <row r="209" spans="1:3" x14ac:dyDescent="0.25">
      <c r="B209" t="s">
        <v>2629</v>
      </c>
    </row>
    <row r="210" spans="1:3" x14ac:dyDescent="0.25">
      <c r="B210" t="s">
        <v>2630</v>
      </c>
    </row>
    <row r="212" spans="1:3" x14ac:dyDescent="0.25">
      <c r="A212" s="133" t="s">
        <v>2631</v>
      </c>
    </row>
    <row r="213" spans="1:3" x14ac:dyDescent="0.25">
      <c r="B213" s="80" t="s">
        <v>2633</v>
      </c>
    </row>
    <row r="214" spans="1:3" x14ac:dyDescent="0.25">
      <c r="B214" s="80" t="s">
        <v>2634</v>
      </c>
    </row>
    <row r="215" spans="1:3" x14ac:dyDescent="0.25">
      <c r="B215" s="80" t="s">
        <v>2635</v>
      </c>
    </row>
    <row r="216" spans="1:3" x14ac:dyDescent="0.25">
      <c r="C216" t="s">
        <v>2632</v>
      </c>
    </row>
    <row r="217" spans="1:3" x14ac:dyDescent="0.25">
      <c r="B217" s="80" t="s">
        <v>2636</v>
      </c>
    </row>
    <row r="218" spans="1:3" x14ac:dyDescent="0.25">
      <c r="B218" s="80" t="s">
        <v>2637</v>
      </c>
    </row>
    <row r="219" spans="1:3" x14ac:dyDescent="0.25">
      <c r="B219" s="80" t="s">
        <v>2638</v>
      </c>
    </row>
    <row r="220" spans="1:3" x14ac:dyDescent="0.25">
      <c r="C220" t="s">
        <v>2639</v>
      </c>
    </row>
    <row r="221" spans="1:3" x14ac:dyDescent="0.25">
      <c r="B221" s="80" t="s">
        <v>2640</v>
      </c>
    </row>
    <row r="222" spans="1:3" x14ac:dyDescent="0.25">
      <c r="C222" t="s">
        <v>2641</v>
      </c>
    </row>
    <row r="223" spans="1:3" x14ac:dyDescent="0.25">
      <c r="C223" t="s">
        <v>2642</v>
      </c>
    </row>
    <row r="224" spans="1:3" x14ac:dyDescent="0.25">
      <c r="C224" t="s">
        <v>2643</v>
      </c>
    </row>
    <row r="225" spans="1:3" x14ac:dyDescent="0.25">
      <c r="B225" s="80" t="s">
        <v>2644</v>
      </c>
    </row>
    <row r="226" spans="1:3" x14ac:dyDescent="0.25">
      <c r="C226" t="s">
        <v>2645</v>
      </c>
    </row>
    <row r="227" spans="1:3" x14ac:dyDescent="0.25">
      <c r="C227" t="s">
        <v>2646</v>
      </c>
    </row>
    <row r="229" spans="1:3" x14ac:dyDescent="0.25">
      <c r="A229" s="133" t="s">
        <v>2647</v>
      </c>
    </row>
    <row r="230" spans="1:3" x14ac:dyDescent="0.25">
      <c r="B230" s="80" t="s">
        <v>2648</v>
      </c>
    </row>
    <row r="231" spans="1:3" x14ac:dyDescent="0.25">
      <c r="B231" s="80" t="s">
        <v>2649</v>
      </c>
    </row>
    <row r="232" spans="1:3" x14ac:dyDescent="0.25">
      <c r="B232" s="80" t="s">
        <v>2650</v>
      </c>
    </row>
    <row r="234" spans="1:3" x14ac:dyDescent="0.25">
      <c r="A234" s="133" t="s">
        <v>2651</v>
      </c>
    </row>
    <row r="235" spans="1:3" x14ac:dyDescent="0.25">
      <c r="B235" t="s">
        <v>2652</v>
      </c>
    </row>
    <row r="237" spans="1:3" x14ac:dyDescent="0.25">
      <c r="A237" s="133" t="s">
        <v>2653</v>
      </c>
    </row>
    <row r="238" spans="1:3" x14ac:dyDescent="0.25">
      <c r="B238" s="80" t="s">
        <v>2654</v>
      </c>
    </row>
    <row r="240" spans="1:3" x14ac:dyDescent="0.25">
      <c r="A240" s="133" t="s">
        <v>2655</v>
      </c>
    </row>
    <row r="241" spans="1:3" x14ac:dyDescent="0.25">
      <c r="B241" t="s">
        <v>2656</v>
      </c>
    </row>
    <row r="242" spans="1:3" x14ac:dyDescent="0.25">
      <c r="B242" t="s">
        <v>2657</v>
      </c>
    </row>
    <row r="243" spans="1:3" x14ac:dyDescent="0.25">
      <c r="B243" s="80" t="s">
        <v>2658</v>
      </c>
    </row>
    <row r="244" spans="1:3" x14ac:dyDescent="0.25">
      <c r="B244" s="80" t="s">
        <v>2659</v>
      </c>
    </row>
    <row r="245" spans="1:3" x14ac:dyDescent="0.25">
      <c r="C245" t="s">
        <v>2660</v>
      </c>
    </row>
    <row r="252" spans="1:3" x14ac:dyDescent="0.25">
      <c r="A252" s="120" t="s">
        <v>2661</v>
      </c>
      <c r="B252" s="131" t="s">
        <v>2662</v>
      </c>
      <c r="C252" s="131"/>
    </row>
    <row r="253" spans="1:3" x14ac:dyDescent="0.25">
      <c r="B253" t="s">
        <v>2663</v>
      </c>
    </row>
    <row r="254" spans="1:3" x14ac:dyDescent="0.25">
      <c r="B254" t="s">
        <v>2664</v>
      </c>
    </row>
    <row r="255" spans="1:3" x14ac:dyDescent="0.25">
      <c r="B255" t="s">
        <v>2665</v>
      </c>
    </row>
    <row r="256" spans="1:3" x14ac:dyDescent="0.25">
      <c r="B256" t="s">
        <v>2666</v>
      </c>
    </row>
    <row r="257" spans="1:4" x14ac:dyDescent="0.25">
      <c r="B257" t="s">
        <v>2667</v>
      </c>
    </row>
    <row r="258" spans="1:4" x14ac:dyDescent="0.25">
      <c r="B258" t="s">
        <v>2668</v>
      </c>
    </row>
    <row r="260" spans="1:4" x14ac:dyDescent="0.25">
      <c r="A260" s="133" t="s">
        <v>2669</v>
      </c>
    </row>
    <row r="261" spans="1:4" ht="15.75" x14ac:dyDescent="0.25">
      <c r="A261" s="144" t="s">
        <v>2685</v>
      </c>
    </row>
    <row r="262" spans="1:4" x14ac:dyDescent="0.25">
      <c r="B262" s="80" t="s">
        <v>2670</v>
      </c>
    </row>
    <row r="263" spans="1:4" x14ac:dyDescent="0.25">
      <c r="B263" s="80" t="s">
        <v>2671</v>
      </c>
    </row>
    <row r="264" spans="1:4" x14ac:dyDescent="0.25">
      <c r="C264" t="s">
        <v>2672</v>
      </c>
    </row>
    <row r="265" spans="1:4" x14ac:dyDescent="0.25">
      <c r="B265" s="80" t="s">
        <v>2673</v>
      </c>
    </row>
    <row r="266" spans="1:4" x14ac:dyDescent="0.25">
      <c r="C266" t="s">
        <v>2674</v>
      </c>
    </row>
    <row r="267" spans="1:4" x14ac:dyDescent="0.25">
      <c r="B267" s="80" t="s">
        <v>2675</v>
      </c>
    </row>
    <row r="268" spans="1:4" x14ac:dyDescent="0.25">
      <c r="C268" t="s">
        <v>2677</v>
      </c>
    </row>
    <row r="269" spans="1:4" x14ac:dyDescent="0.25">
      <c r="C269" t="s">
        <v>2678</v>
      </c>
    </row>
    <row r="270" spans="1:4" x14ac:dyDescent="0.25">
      <c r="C270" t="s">
        <v>2679</v>
      </c>
    </row>
    <row r="271" spans="1:4" x14ac:dyDescent="0.25">
      <c r="D271" t="s">
        <v>2676</v>
      </c>
    </row>
    <row r="272" spans="1:4" x14ac:dyDescent="0.25">
      <c r="B272" s="80" t="s">
        <v>2680</v>
      </c>
    </row>
    <row r="273" spans="1:3" x14ac:dyDescent="0.25">
      <c r="C273" t="s">
        <v>2681</v>
      </c>
    </row>
    <row r="274" spans="1:3" x14ac:dyDescent="0.25">
      <c r="C274" t="s">
        <v>2682</v>
      </c>
    </row>
    <row r="275" spans="1:3" x14ac:dyDescent="0.25">
      <c r="C275" t="s">
        <v>2683</v>
      </c>
    </row>
    <row r="276" spans="1:3" x14ac:dyDescent="0.25">
      <c r="C276" t="s">
        <v>2684</v>
      </c>
    </row>
    <row r="277" spans="1:3" ht="15.75" x14ac:dyDescent="0.25">
      <c r="A277" s="144" t="s">
        <v>2686</v>
      </c>
    </row>
    <row r="278" spans="1:3" x14ac:dyDescent="0.25">
      <c r="B278" s="80" t="s">
        <v>2687</v>
      </c>
    </row>
    <row r="279" spans="1:3" x14ac:dyDescent="0.25">
      <c r="B279" s="80" t="s">
        <v>2688</v>
      </c>
    </row>
    <row r="280" spans="1:3" x14ac:dyDescent="0.25">
      <c r="C280" t="s">
        <v>2689</v>
      </c>
    </row>
    <row r="281" spans="1:3" x14ac:dyDescent="0.25">
      <c r="B281" s="80" t="s">
        <v>2690</v>
      </c>
    </row>
    <row r="282" spans="1:3" x14ac:dyDescent="0.25">
      <c r="B282" s="80" t="s">
        <v>2691</v>
      </c>
    </row>
    <row r="283" spans="1:3" x14ac:dyDescent="0.25">
      <c r="C283" t="s">
        <v>2692</v>
      </c>
    </row>
    <row r="284" spans="1:3" x14ac:dyDescent="0.25">
      <c r="B284" s="80" t="s">
        <v>2693</v>
      </c>
    </row>
    <row r="285" spans="1:3" x14ac:dyDescent="0.25">
      <c r="C285" t="s">
        <v>2694</v>
      </c>
    </row>
    <row r="286" spans="1:3" x14ac:dyDescent="0.25">
      <c r="C286" t="s">
        <v>2695</v>
      </c>
    </row>
    <row r="287" spans="1:3" x14ac:dyDescent="0.25">
      <c r="B287" s="80" t="s">
        <v>2700</v>
      </c>
    </row>
    <row r="288" spans="1:3" x14ac:dyDescent="0.25">
      <c r="B288" s="80" t="s">
        <v>2701</v>
      </c>
    </row>
    <row r="289" spans="1:7" x14ac:dyDescent="0.25">
      <c r="B289" s="80" t="s">
        <v>2702</v>
      </c>
    </row>
    <row r="290" spans="1:7" x14ac:dyDescent="0.25">
      <c r="C290" t="s">
        <v>2703</v>
      </c>
    </row>
    <row r="291" spans="1:7" x14ac:dyDescent="0.25">
      <c r="C291" t="s">
        <v>2704</v>
      </c>
    </row>
    <row r="292" spans="1:7" x14ac:dyDescent="0.25">
      <c r="C292" t="s">
        <v>2705</v>
      </c>
    </row>
    <row r="293" spans="1:7" x14ac:dyDescent="0.25">
      <c r="C293" t="s">
        <v>2706</v>
      </c>
    </row>
    <row r="294" spans="1:7" x14ac:dyDescent="0.25">
      <c r="C294" t="s">
        <v>2707</v>
      </c>
    </row>
    <row r="295" spans="1:7" x14ac:dyDescent="0.25">
      <c r="C295" t="s">
        <v>2708</v>
      </c>
    </row>
    <row r="296" spans="1:7" x14ac:dyDescent="0.25">
      <c r="C296" t="s">
        <v>2709</v>
      </c>
    </row>
    <row r="297" spans="1:7" x14ac:dyDescent="0.25">
      <c r="B297" s="80" t="s">
        <v>2724</v>
      </c>
    </row>
    <row r="298" spans="1:7" x14ac:dyDescent="0.25">
      <c r="C298" t="s">
        <v>2725</v>
      </c>
    </row>
    <row r="299" spans="1:7" x14ac:dyDescent="0.25">
      <c r="B299" s="80" t="s">
        <v>2726</v>
      </c>
    </row>
    <row r="301" spans="1:7" x14ac:dyDescent="0.25">
      <c r="B301" s="80" t="s">
        <v>2710</v>
      </c>
    </row>
    <row r="302" spans="1:7" x14ac:dyDescent="0.25">
      <c r="A302" s="145" t="s">
        <v>2711</v>
      </c>
      <c r="B302" s="145" t="s">
        <v>2712</v>
      </c>
      <c r="C302" s="145"/>
      <c r="D302" s="145" t="s">
        <v>2713</v>
      </c>
      <c r="E302" s="145"/>
      <c r="F302" s="145" t="s">
        <v>2714</v>
      </c>
      <c r="G302" s="145"/>
    </row>
    <row r="303" spans="1:7" x14ac:dyDescent="0.25">
      <c r="A303" s="145" t="s">
        <v>2715</v>
      </c>
      <c r="B303" s="6" t="s">
        <v>2716</v>
      </c>
      <c r="C303" s="6"/>
      <c r="D303" s="6" t="s">
        <v>2721</v>
      </c>
      <c r="E303" s="6"/>
      <c r="F303" s="6" t="s">
        <v>2722</v>
      </c>
      <c r="G303" s="6"/>
    </row>
    <row r="304" spans="1:7" x14ac:dyDescent="0.25">
      <c r="A304" s="145" t="s">
        <v>2712</v>
      </c>
      <c r="B304" s="6" t="s">
        <v>2719</v>
      </c>
      <c r="C304" s="6"/>
      <c r="D304" s="6" t="s">
        <v>2721</v>
      </c>
      <c r="E304" s="6"/>
      <c r="F304" s="6" t="s">
        <v>2723</v>
      </c>
      <c r="G304" s="6"/>
    </row>
    <row r="305" spans="1:7" x14ac:dyDescent="0.25">
      <c r="A305" s="145" t="s">
        <v>2713</v>
      </c>
      <c r="B305" s="6" t="s">
        <v>2717</v>
      </c>
      <c r="C305" s="6"/>
      <c r="D305" s="6" t="s">
        <v>2721</v>
      </c>
      <c r="E305" s="6"/>
      <c r="F305" s="6" t="s">
        <v>2723</v>
      </c>
      <c r="G305" s="6"/>
    </row>
    <row r="306" spans="1:7" x14ac:dyDescent="0.25">
      <c r="A306" s="145" t="s">
        <v>2714</v>
      </c>
      <c r="B306" s="6" t="s">
        <v>2718</v>
      </c>
      <c r="C306" s="6"/>
      <c r="D306" s="6" t="s">
        <v>2720</v>
      </c>
      <c r="E306" s="6"/>
      <c r="F306" s="6"/>
      <c r="G306" s="6"/>
    </row>
    <row r="308" spans="1:7" x14ac:dyDescent="0.25">
      <c r="B308" t="s">
        <v>2727</v>
      </c>
    </row>
    <row r="309" spans="1:7" x14ac:dyDescent="0.25">
      <c r="C309" t="s">
        <v>2728</v>
      </c>
    </row>
    <row r="310" spans="1:7" x14ac:dyDescent="0.25">
      <c r="B310" s="80" t="s">
        <v>2729</v>
      </c>
    </row>
    <row r="311" spans="1:7" x14ac:dyDescent="0.25">
      <c r="C311" t="s">
        <v>2730</v>
      </c>
    </row>
    <row r="312" spans="1:7" x14ac:dyDescent="0.25">
      <c r="B312" s="80" t="s">
        <v>2731</v>
      </c>
    </row>
    <row r="313" spans="1:7" x14ac:dyDescent="0.25">
      <c r="B313" t="s">
        <v>2732</v>
      </c>
    </row>
    <row r="314" spans="1:7" x14ac:dyDescent="0.25">
      <c r="B314" t="s">
        <v>2733</v>
      </c>
    </row>
    <row r="315" spans="1:7" x14ac:dyDescent="0.25">
      <c r="B315" s="80" t="s">
        <v>2734</v>
      </c>
    </row>
    <row r="316" spans="1:7" x14ac:dyDescent="0.25">
      <c r="B316" t="s">
        <v>2735</v>
      </c>
    </row>
    <row r="318" spans="1:7" ht="15.75" x14ac:dyDescent="0.25">
      <c r="A318" s="144" t="s">
        <v>2696</v>
      </c>
    </row>
    <row r="319" spans="1:7" x14ac:dyDescent="0.25">
      <c r="B319" s="80" t="s">
        <v>2698</v>
      </c>
    </row>
    <row r="320" spans="1:7" x14ac:dyDescent="0.25">
      <c r="B320" s="80" t="s">
        <v>2699</v>
      </c>
    </row>
    <row r="321" spans="1:4" x14ac:dyDescent="0.25">
      <c r="B321" t="s">
        <v>2697</v>
      </c>
    </row>
    <row r="324" spans="1:4" x14ac:dyDescent="0.25">
      <c r="A324" s="120" t="s">
        <v>2736</v>
      </c>
      <c r="B324" s="131" t="s">
        <v>2737</v>
      </c>
      <c r="C324" s="131"/>
    </row>
    <row r="325" spans="1:4" x14ac:dyDescent="0.25">
      <c r="B325" t="s">
        <v>2738</v>
      </c>
    </row>
    <row r="326" spans="1:4" x14ac:dyDescent="0.25">
      <c r="B326" t="s">
        <v>2739</v>
      </c>
    </row>
    <row r="327" spans="1:4" x14ac:dyDescent="0.25">
      <c r="B327" s="80" t="s">
        <v>2740</v>
      </c>
    </row>
    <row r="328" spans="1:4" x14ac:dyDescent="0.25">
      <c r="C328" t="s">
        <v>2742</v>
      </c>
    </row>
    <row r="329" spans="1:4" x14ac:dyDescent="0.25">
      <c r="C329" t="s">
        <v>2743</v>
      </c>
    </row>
    <row r="330" spans="1:4" x14ac:dyDescent="0.25">
      <c r="D330" t="s">
        <v>2741</v>
      </c>
    </row>
    <row r="331" spans="1:4" x14ac:dyDescent="0.25">
      <c r="C331" t="s">
        <v>2744</v>
      </c>
    </row>
    <row r="332" spans="1:4" x14ac:dyDescent="0.25">
      <c r="C332" t="s">
        <v>2745</v>
      </c>
    </row>
    <row r="333" spans="1:4" x14ac:dyDescent="0.25">
      <c r="D333" t="s">
        <v>2746</v>
      </c>
    </row>
    <row r="334" spans="1:4" x14ac:dyDescent="0.25">
      <c r="C334" s="52" t="s">
        <v>2747</v>
      </c>
    </row>
    <row r="335" spans="1:4" x14ac:dyDescent="0.25">
      <c r="D335" t="s">
        <v>2748</v>
      </c>
    </row>
    <row r="336" spans="1:4" x14ac:dyDescent="0.25">
      <c r="D336" t="s">
        <v>2749</v>
      </c>
    </row>
    <row r="337" spans="2:4" x14ac:dyDescent="0.25">
      <c r="C337" s="52" t="s">
        <v>2750</v>
      </c>
    </row>
    <row r="338" spans="2:4" x14ac:dyDescent="0.25">
      <c r="D338" t="s">
        <v>2751</v>
      </c>
    </row>
    <row r="339" spans="2:4" x14ac:dyDescent="0.25">
      <c r="D339" t="s">
        <v>2752</v>
      </c>
    </row>
    <row r="340" spans="2:4" x14ac:dyDescent="0.25">
      <c r="B340" s="80" t="s">
        <v>2753</v>
      </c>
    </row>
    <row r="341" spans="2:4" x14ac:dyDescent="0.25">
      <c r="B341" s="80" t="s">
        <v>2754</v>
      </c>
    </row>
    <row r="342" spans="2:4" x14ac:dyDescent="0.25">
      <c r="B342" s="80" t="s">
        <v>2755</v>
      </c>
    </row>
    <row r="343" spans="2:4" x14ac:dyDescent="0.25">
      <c r="C343" t="s">
        <v>2756</v>
      </c>
    </row>
    <row r="344" spans="2:4" x14ac:dyDescent="0.25">
      <c r="B344" s="80" t="s">
        <v>2757</v>
      </c>
    </row>
    <row r="345" spans="2:4" x14ac:dyDescent="0.25">
      <c r="C345" t="s">
        <v>2758</v>
      </c>
    </row>
    <row r="346" spans="2:4" x14ac:dyDescent="0.25">
      <c r="B346" s="80" t="s">
        <v>2759</v>
      </c>
    </row>
    <row r="347" spans="2:4" x14ac:dyDescent="0.25">
      <c r="C347" t="s">
        <v>2760</v>
      </c>
    </row>
    <row r="348" spans="2:4" x14ac:dyDescent="0.25">
      <c r="C348" t="s">
        <v>2761</v>
      </c>
    </row>
    <row r="349" spans="2:4" x14ac:dyDescent="0.25">
      <c r="C349" t="s">
        <v>2762</v>
      </c>
    </row>
    <row r="351" spans="2:4" x14ac:dyDescent="0.25">
      <c r="B351" s="80" t="s">
        <v>2763</v>
      </c>
    </row>
    <row r="352" spans="2:4" x14ac:dyDescent="0.25">
      <c r="C352" t="s">
        <v>2764</v>
      </c>
    </row>
    <row r="353" spans="2:5" x14ac:dyDescent="0.25">
      <c r="D353" t="s">
        <v>2765</v>
      </c>
    </row>
    <row r="354" spans="2:5" x14ac:dyDescent="0.25">
      <c r="D354" t="s">
        <v>2766</v>
      </c>
      <c r="E354" t="s">
        <v>2767</v>
      </c>
    </row>
    <row r="355" spans="2:5" x14ac:dyDescent="0.25">
      <c r="E355" t="s">
        <v>2768</v>
      </c>
    </row>
    <row r="356" spans="2:5" x14ac:dyDescent="0.25">
      <c r="E356" t="s">
        <v>2769</v>
      </c>
    </row>
    <row r="357" spans="2:5" x14ac:dyDescent="0.25">
      <c r="E357" t="s">
        <v>2770</v>
      </c>
    </row>
    <row r="358" spans="2:5" x14ac:dyDescent="0.25">
      <c r="C358" t="s">
        <v>2771</v>
      </c>
    </row>
    <row r="359" spans="2:5" x14ac:dyDescent="0.25">
      <c r="D359" t="s">
        <v>2772</v>
      </c>
    </row>
    <row r="360" spans="2:5" x14ac:dyDescent="0.25">
      <c r="D360" t="s">
        <v>2773</v>
      </c>
    </row>
    <row r="361" spans="2:5" x14ac:dyDescent="0.25">
      <c r="D361" t="s">
        <v>2774</v>
      </c>
    </row>
    <row r="362" spans="2:5" x14ac:dyDescent="0.25">
      <c r="E362" t="s">
        <v>2775</v>
      </c>
    </row>
    <row r="363" spans="2:5" x14ac:dyDescent="0.25">
      <c r="E363" t="s">
        <v>2776</v>
      </c>
    </row>
    <row r="364" spans="2:5" x14ac:dyDescent="0.25">
      <c r="C364" t="s">
        <v>2777</v>
      </c>
    </row>
    <row r="365" spans="2:5" x14ac:dyDescent="0.25">
      <c r="D365" t="s">
        <v>2778</v>
      </c>
    </row>
    <row r="366" spans="2:5" x14ac:dyDescent="0.25">
      <c r="B366" s="80" t="s">
        <v>2779</v>
      </c>
    </row>
    <row r="367" spans="2:5" x14ac:dyDescent="0.25">
      <c r="C367" t="s">
        <v>2780</v>
      </c>
    </row>
    <row r="368" spans="2:5" x14ac:dyDescent="0.25">
      <c r="C368" t="s">
        <v>2781</v>
      </c>
    </row>
    <row r="369" spans="3:3" x14ac:dyDescent="0.25">
      <c r="C369" s="52" t="s">
        <v>2782</v>
      </c>
    </row>
    <row r="370" spans="3:3" x14ac:dyDescent="0.25">
      <c r="C370" t="s">
        <v>2783</v>
      </c>
    </row>
    <row r="371" spans="3:3" x14ac:dyDescent="0.25">
      <c r="C371" s="52" t="s">
        <v>2784</v>
      </c>
    </row>
    <row r="372" spans="3:3" x14ac:dyDescent="0.25">
      <c r="C372" t="s">
        <v>2785</v>
      </c>
    </row>
    <row r="373" spans="3:3" x14ac:dyDescent="0.25">
      <c r="C373" s="52" t="s">
        <v>2786</v>
      </c>
    </row>
    <row r="374" spans="3:3" x14ac:dyDescent="0.25">
      <c r="C374" t="s">
        <v>2787</v>
      </c>
    </row>
    <row r="375" spans="3:3" x14ac:dyDescent="0.25">
      <c r="C375" s="52" t="s">
        <v>2788</v>
      </c>
    </row>
    <row r="376" spans="3:3" x14ac:dyDescent="0.25">
      <c r="C376" t="s">
        <v>2789</v>
      </c>
    </row>
    <row r="377" spans="3:3" x14ac:dyDescent="0.25">
      <c r="C377" s="52" t="s">
        <v>2790</v>
      </c>
    </row>
    <row r="378" spans="3:3" x14ac:dyDescent="0.25">
      <c r="C378" t="s">
        <v>2791</v>
      </c>
    </row>
    <row r="379" spans="3:3" x14ac:dyDescent="0.25">
      <c r="C379" s="52" t="s">
        <v>2792</v>
      </c>
    </row>
    <row r="380" spans="3:3" x14ac:dyDescent="0.25">
      <c r="C380" t="s">
        <v>2793</v>
      </c>
    </row>
    <row r="381" spans="3:3" x14ac:dyDescent="0.25">
      <c r="C381" t="s">
        <v>2794</v>
      </c>
    </row>
    <row r="382" spans="3:3" x14ac:dyDescent="0.25">
      <c r="C382" t="s">
        <v>2795</v>
      </c>
    </row>
    <row r="383" spans="3:3" x14ac:dyDescent="0.25">
      <c r="C383" t="s">
        <v>2796</v>
      </c>
    </row>
    <row r="384" spans="3:3" x14ac:dyDescent="0.25">
      <c r="C384" s="52" t="s">
        <v>2797</v>
      </c>
    </row>
    <row r="385" spans="2:4" x14ac:dyDescent="0.25">
      <c r="B385" s="80" t="s">
        <v>2798</v>
      </c>
    </row>
    <row r="386" spans="2:4" x14ac:dyDescent="0.25">
      <c r="C386" s="52" t="s">
        <v>2799</v>
      </c>
    </row>
    <row r="387" spans="2:4" x14ac:dyDescent="0.25">
      <c r="C387" s="80" t="s">
        <v>2800</v>
      </c>
    </row>
    <row r="388" spans="2:4" x14ac:dyDescent="0.25">
      <c r="C388" t="s">
        <v>2801</v>
      </c>
    </row>
    <row r="389" spans="2:4" x14ac:dyDescent="0.25">
      <c r="C389" s="80" t="s">
        <v>2802</v>
      </c>
    </row>
    <row r="390" spans="2:4" x14ac:dyDescent="0.25">
      <c r="C390" s="80" t="s">
        <v>2803</v>
      </c>
    </row>
    <row r="391" spans="2:4" x14ac:dyDescent="0.25">
      <c r="C391" s="80" t="s">
        <v>2804</v>
      </c>
    </row>
    <row r="392" spans="2:4" x14ac:dyDescent="0.25">
      <c r="C392" t="s">
        <v>2805</v>
      </c>
    </row>
    <row r="393" spans="2:4" x14ac:dyDescent="0.25">
      <c r="C393" t="s">
        <v>2806</v>
      </c>
    </row>
    <row r="394" spans="2:4" x14ac:dyDescent="0.25">
      <c r="C394" t="s">
        <v>2807</v>
      </c>
    </row>
    <row r="395" spans="2:4" x14ac:dyDescent="0.25">
      <c r="C395" s="80" t="s">
        <v>2808</v>
      </c>
    </row>
    <row r="396" spans="2:4" x14ac:dyDescent="0.25">
      <c r="D396" t="s">
        <v>2809</v>
      </c>
    </row>
    <row r="397" spans="2:4" x14ac:dyDescent="0.25">
      <c r="D397" t="s">
        <v>2810</v>
      </c>
    </row>
    <row r="398" spans="2:4" x14ac:dyDescent="0.25">
      <c r="D398" t="s">
        <v>2811</v>
      </c>
    </row>
    <row r="399" spans="2:4" x14ac:dyDescent="0.25">
      <c r="D399" t="s">
        <v>2812</v>
      </c>
    </row>
    <row r="400" spans="2:4" x14ac:dyDescent="0.25">
      <c r="D400" t="s">
        <v>2813</v>
      </c>
    </row>
    <row r="402" spans="2:4" x14ac:dyDescent="0.25">
      <c r="C402" s="52" t="s">
        <v>2814</v>
      </c>
    </row>
    <row r="403" spans="2:4" x14ac:dyDescent="0.25">
      <c r="C403" t="s">
        <v>2815</v>
      </c>
    </row>
    <row r="404" spans="2:4" x14ac:dyDescent="0.25">
      <c r="C404" s="80" t="s">
        <v>2816</v>
      </c>
    </row>
    <row r="405" spans="2:4" x14ac:dyDescent="0.25">
      <c r="D405" t="s">
        <v>2817</v>
      </c>
    </row>
    <row r="406" spans="2:4" x14ac:dyDescent="0.25">
      <c r="D406" t="s">
        <v>2818</v>
      </c>
    </row>
    <row r="407" spans="2:4" x14ac:dyDescent="0.25">
      <c r="D407" t="s">
        <v>2819</v>
      </c>
    </row>
    <row r="408" spans="2:4" x14ac:dyDescent="0.25">
      <c r="B408" s="80" t="s">
        <v>2820</v>
      </c>
    </row>
    <row r="409" spans="2:4" x14ac:dyDescent="0.25">
      <c r="C409" t="s">
        <v>2821</v>
      </c>
    </row>
    <row r="410" spans="2:4" x14ac:dyDescent="0.25">
      <c r="C410" t="s">
        <v>2822</v>
      </c>
    </row>
    <row r="411" spans="2:4" x14ac:dyDescent="0.25">
      <c r="C411" t="s">
        <v>2823</v>
      </c>
    </row>
    <row r="412" spans="2:4" x14ac:dyDescent="0.25">
      <c r="C412" t="s">
        <v>2824</v>
      </c>
    </row>
    <row r="413" spans="2:4" x14ac:dyDescent="0.25">
      <c r="C413" t="s">
        <v>2825</v>
      </c>
    </row>
    <row r="414" spans="2:4" x14ac:dyDescent="0.25">
      <c r="C414" t="s">
        <v>2826</v>
      </c>
    </row>
    <row r="415" spans="2:4" x14ac:dyDescent="0.25">
      <c r="C415" t="s">
        <v>2827</v>
      </c>
    </row>
    <row r="416" spans="2:4" x14ac:dyDescent="0.25">
      <c r="C416" t="s">
        <v>2828</v>
      </c>
    </row>
    <row r="417" spans="2:4" x14ac:dyDescent="0.25">
      <c r="C417" t="s">
        <v>2829</v>
      </c>
    </row>
    <row r="418" spans="2:4" x14ac:dyDescent="0.25">
      <c r="D418" t="s">
        <v>2830</v>
      </c>
    </row>
    <row r="419" spans="2:4" x14ac:dyDescent="0.25">
      <c r="C419" t="s">
        <v>2831</v>
      </c>
    </row>
    <row r="420" spans="2:4" x14ac:dyDescent="0.25">
      <c r="D420" t="s">
        <v>2832</v>
      </c>
    </row>
    <row r="421" spans="2:4" x14ac:dyDescent="0.25">
      <c r="C421" t="s">
        <v>2833</v>
      </c>
    </row>
    <row r="422" spans="2:4" x14ac:dyDescent="0.25">
      <c r="C422" t="s">
        <v>2834</v>
      </c>
    </row>
    <row r="423" spans="2:4" x14ac:dyDescent="0.25">
      <c r="C423" t="s">
        <v>2835</v>
      </c>
    </row>
    <row r="425" spans="2:4" x14ac:dyDescent="0.25">
      <c r="B425" s="80" t="s">
        <v>2836</v>
      </c>
    </row>
    <row r="426" spans="2:4" x14ac:dyDescent="0.25">
      <c r="C426" t="s">
        <v>2837</v>
      </c>
    </row>
    <row r="427" spans="2:4" x14ac:dyDescent="0.25">
      <c r="C427" t="s">
        <v>2838</v>
      </c>
    </row>
    <row r="428" spans="2:4" x14ac:dyDescent="0.25">
      <c r="D428" t="s">
        <v>2839</v>
      </c>
    </row>
    <row r="429" spans="2:4" x14ac:dyDescent="0.25">
      <c r="C429" t="s">
        <v>2840</v>
      </c>
    </row>
    <row r="430" spans="2:4" x14ac:dyDescent="0.25">
      <c r="D430" t="s">
        <v>2841</v>
      </c>
    </row>
    <row r="431" spans="2:4" x14ac:dyDescent="0.25">
      <c r="D431" t="s">
        <v>2842</v>
      </c>
    </row>
    <row r="432" spans="2:4" x14ac:dyDescent="0.25">
      <c r="C432" t="s">
        <v>2843</v>
      </c>
    </row>
    <row r="433" spans="3:4" x14ac:dyDescent="0.25">
      <c r="D433" t="s">
        <v>2844</v>
      </c>
    </row>
    <row r="434" spans="3:4" x14ac:dyDescent="0.25">
      <c r="D434" t="s">
        <v>2845</v>
      </c>
    </row>
    <row r="435" spans="3:4" x14ac:dyDescent="0.25">
      <c r="D435" t="s">
        <v>2846</v>
      </c>
    </row>
    <row r="436" spans="3:4" x14ac:dyDescent="0.25">
      <c r="C436" t="s">
        <v>2847</v>
      </c>
    </row>
    <row r="437" spans="3:4" x14ac:dyDescent="0.25">
      <c r="D437" t="s">
        <v>2848</v>
      </c>
    </row>
    <row r="438" spans="3:4" x14ac:dyDescent="0.25">
      <c r="C438" t="s">
        <v>2849</v>
      </c>
    </row>
    <row r="439" spans="3:4" x14ac:dyDescent="0.25">
      <c r="D439" t="s">
        <v>2850</v>
      </c>
    </row>
    <row r="440" spans="3:4" x14ac:dyDescent="0.25">
      <c r="C440" t="s">
        <v>2851</v>
      </c>
    </row>
    <row r="441" spans="3:4" x14ac:dyDescent="0.25">
      <c r="D441" t="s">
        <v>2852</v>
      </c>
    </row>
    <row r="442" spans="3:4" x14ac:dyDescent="0.25">
      <c r="C442" t="s">
        <v>2853</v>
      </c>
    </row>
    <row r="443" spans="3:4" x14ac:dyDescent="0.25">
      <c r="D443" t="s">
        <v>2854</v>
      </c>
    </row>
    <row r="444" spans="3:4" x14ac:dyDescent="0.25">
      <c r="D444" t="s">
        <v>2855</v>
      </c>
    </row>
    <row r="445" spans="3:4" x14ac:dyDescent="0.25">
      <c r="C445" t="s">
        <v>2856</v>
      </c>
    </row>
    <row r="446" spans="3:4" x14ac:dyDescent="0.25">
      <c r="D446" t="s">
        <v>2857</v>
      </c>
    </row>
    <row r="447" spans="3:4" x14ac:dyDescent="0.25">
      <c r="D447" t="s">
        <v>2858</v>
      </c>
    </row>
    <row r="448" spans="3:4" x14ac:dyDescent="0.25">
      <c r="D448" t="s">
        <v>2859</v>
      </c>
    </row>
    <row r="449" spans="3:5" x14ac:dyDescent="0.25">
      <c r="D449" t="s">
        <v>2860</v>
      </c>
    </row>
    <row r="450" spans="3:5" x14ac:dyDescent="0.25">
      <c r="D450" t="s">
        <v>2861</v>
      </c>
    </row>
    <row r="451" spans="3:5" x14ac:dyDescent="0.25">
      <c r="C451" t="s">
        <v>2862</v>
      </c>
    </row>
    <row r="452" spans="3:5" x14ac:dyDescent="0.25">
      <c r="D452" t="s">
        <v>2863</v>
      </c>
    </row>
    <row r="453" spans="3:5" x14ac:dyDescent="0.25">
      <c r="D453" t="s">
        <v>2864</v>
      </c>
    </row>
    <row r="454" spans="3:5" x14ac:dyDescent="0.25">
      <c r="D454" t="s">
        <v>2865</v>
      </c>
    </row>
    <row r="455" spans="3:5" x14ac:dyDescent="0.25">
      <c r="E455" t="s">
        <v>2866</v>
      </c>
    </row>
    <row r="456" spans="3:5" x14ac:dyDescent="0.25">
      <c r="D456" t="s">
        <v>2867</v>
      </c>
    </row>
    <row r="457" spans="3:5" x14ac:dyDescent="0.25">
      <c r="E457" t="s">
        <v>2868</v>
      </c>
    </row>
    <row r="458" spans="3:5" x14ac:dyDescent="0.25">
      <c r="D458" t="s">
        <v>2869</v>
      </c>
    </row>
    <row r="459" spans="3:5" x14ac:dyDescent="0.25">
      <c r="D459" t="s">
        <v>2870</v>
      </c>
    </row>
    <row r="460" spans="3:5" x14ac:dyDescent="0.25">
      <c r="E460" t="s">
        <v>2871</v>
      </c>
    </row>
    <row r="461" spans="3:5" x14ac:dyDescent="0.25">
      <c r="D461" t="s">
        <v>2873</v>
      </c>
    </row>
    <row r="462" spans="3:5" x14ac:dyDescent="0.25">
      <c r="E462" t="s">
        <v>2872</v>
      </c>
    </row>
    <row r="463" spans="3:5" x14ac:dyDescent="0.25">
      <c r="D463" t="s">
        <v>2874</v>
      </c>
    </row>
    <row r="464" spans="3:5" x14ac:dyDescent="0.25">
      <c r="C464" t="s">
        <v>2875</v>
      </c>
    </row>
    <row r="465" spans="1:4" x14ac:dyDescent="0.25">
      <c r="D465" t="s">
        <v>2876</v>
      </c>
    </row>
    <row r="467" spans="1:4" x14ac:dyDescent="0.25">
      <c r="A467" s="52" t="s">
        <v>2877</v>
      </c>
    </row>
    <row r="468" spans="1:4" x14ac:dyDescent="0.25">
      <c r="A468" t="s">
        <v>2878</v>
      </c>
    </row>
    <row r="469" spans="1:4" x14ac:dyDescent="0.25">
      <c r="B469" t="s">
        <v>2879</v>
      </c>
    </row>
    <row r="470" spans="1:4" x14ac:dyDescent="0.25">
      <c r="A470" t="s">
        <v>2880</v>
      </c>
    </row>
    <row r="471" spans="1:4" x14ac:dyDescent="0.25">
      <c r="B471" t="s">
        <v>2881</v>
      </c>
    </row>
    <row r="472" spans="1:4" x14ac:dyDescent="0.25">
      <c r="A472" t="s">
        <v>2882</v>
      </c>
    </row>
    <row r="473" spans="1:4" x14ac:dyDescent="0.25">
      <c r="A473" t="s">
        <v>2883</v>
      </c>
    </row>
    <row r="474" spans="1:4" x14ac:dyDescent="0.25">
      <c r="B474" t="s">
        <v>2884</v>
      </c>
    </row>
    <row r="476" spans="1:4" x14ac:dyDescent="0.25">
      <c r="A476" s="52" t="s">
        <v>2885</v>
      </c>
    </row>
    <row r="477" spans="1:4" x14ac:dyDescent="0.25">
      <c r="A477" t="s">
        <v>2886</v>
      </c>
    </row>
    <row r="478" spans="1:4" x14ac:dyDescent="0.25">
      <c r="A478" t="s">
        <v>2887</v>
      </c>
    </row>
    <row r="480" spans="1:4" x14ac:dyDescent="0.25">
      <c r="A480" s="52" t="s">
        <v>2888</v>
      </c>
    </row>
    <row r="481" spans="1:3" x14ac:dyDescent="0.25">
      <c r="A481" t="s">
        <v>2889</v>
      </c>
    </row>
    <row r="482" spans="1:3" x14ac:dyDescent="0.25">
      <c r="A482" t="s">
        <v>2890</v>
      </c>
    </row>
    <row r="483" spans="1:3" x14ac:dyDescent="0.25">
      <c r="A483" t="s">
        <v>2891</v>
      </c>
    </row>
    <row r="484" spans="1:3" x14ac:dyDescent="0.25">
      <c r="A484" t="s">
        <v>2892</v>
      </c>
    </row>
    <row r="486" spans="1:3" x14ac:dyDescent="0.25">
      <c r="A486" t="s">
        <v>2893</v>
      </c>
    </row>
    <row r="487" spans="1:3" x14ac:dyDescent="0.25">
      <c r="A487" t="s">
        <v>2894</v>
      </c>
    </row>
    <row r="488" spans="1:3" x14ac:dyDescent="0.25">
      <c r="B488" s="80" t="s">
        <v>2895</v>
      </c>
    </row>
    <row r="489" spans="1:3" x14ac:dyDescent="0.25">
      <c r="B489" s="80" t="s">
        <v>2896</v>
      </c>
    </row>
    <row r="490" spans="1:3" x14ac:dyDescent="0.25">
      <c r="B490" s="80" t="s">
        <v>2897</v>
      </c>
    </row>
    <row r="491" spans="1:3" x14ac:dyDescent="0.25">
      <c r="B491" s="80" t="s">
        <v>2898</v>
      </c>
    </row>
    <row r="492" spans="1:3" x14ac:dyDescent="0.25">
      <c r="C492" t="s">
        <v>2899</v>
      </c>
    </row>
    <row r="493" spans="1:3" x14ac:dyDescent="0.25">
      <c r="B493" s="80" t="s">
        <v>2900</v>
      </c>
    </row>
    <row r="495" spans="1:3" x14ac:dyDescent="0.25">
      <c r="A495" s="52" t="s">
        <v>2901</v>
      </c>
    </row>
    <row r="496" spans="1:3" x14ac:dyDescent="0.25">
      <c r="B496" s="80" t="s">
        <v>2902</v>
      </c>
    </row>
    <row r="497" spans="2:4" x14ac:dyDescent="0.25">
      <c r="B497" s="80" t="s">
        <v>2903</v>
      </c>
      <c r="C497" t="s">
        <v>2904</v>
      </c>
    </row>
    <row r="498" spans="2:4" x14ac:dyDescent="0.25">
      <c r="C498" t="s">
        <v>2905</v>
      </c>
    </row>
    <row r="499" spans="2:4" x14ac:dyDescent="0.25">
      <c r="C499" t="s">
        <v>2906</v>
      </c>
    </row>
    <row r="500" spans="2:4" x14ac:dyDescent="0.25">
      <c r="C500" t="s">
        <v>2907</v>
      </c>
    </row>
    <row r="501" spans="2:4" x14ac:dyDescent="0.25">
      <c r="B501" s="80" t="s">
        <v>2908</v>
      </c>
    </row>
    <row r="502" spans="2:4" x14ac:dyDescent="0.25">
      <c r="B502" s="80"/>
      <c r="C502" t="s">
        <v>1584</v>
      </c>
      <c r="D502" t="s">
        <v>2909</v>
      </c>
    </row>
    <row r="503" spans="2:4" x14ac:dyDescent="0.25">
      <c r="D503" t="s">
        <v>2910</v>
      </c>
    </row>
    <row r="504" spans="2:4" x14ac:dyDescent="0.25">
      <c r="C504" t="s">
        <v>2911</v>
      </c>
      <c r="D504" t="s">
        <v>2912</v>
      </c>
    </row>
    <row r="505" spans="2:4" x14ac:dyDescent="0.25">
      <c r="D505" t="s">
        <v>2913</v>
      </c>
    </row>
    <row r="506" spans="2:4" x14ac:dyDescent="0.25">
      <c r="D506" t="s">
        <v>2914</v>
      </c>
    </row>
    <row r="507" spans="2:4" x14ac:dyDescent="0.25">
      <c r="B507" s="80" t="s">
        <v>2915</v>
      </c>
    </row>
    <row r="508" spans="2:4" x14ac:dyDescent="0.25">
      <c r="C508" s="52" t="s">
        <v>2916</v>
      </c>
      <c r="D508" t="s">
        <v>2917</v>
      </c>
    </row>
    <row r="509" spans="2:4" x14ac:dyDescent="0.25">
      <c r="C509" s="52" t="s">
        <v>2918</v>
      </c>
    </row>
    <row r="510" spans="2:4" x14ac:dyDescent="0.25">
      <c r="D510" t="s">
        <v>2919</v>
      </c>
    </row>
    <row r="511" spans="2:4" x14ac:dyDescent="0.25">
      <c r="D511" t="s">
        <v>2920</v>
      </c>
    </row>
    <row r="512" spans="2:4" x14ac:dyDescent="0.25">
      <c r="C512" s="52" t="s">
        <v>2921</v>
      </c>
    </row>
    <row r="513" spans="2:4" x14ac:dyDescent="0.25">
      <c r="D513" t="s">
        <v>2922</v>
      </c>
    </row>
    <row r="514" spans="2:4" x14ac:dyDescent="0.25">
      <c r="D514" t="s">
        <v>2923</v>
      </c>
    </row>
    <row r="515" spans="2:4" x14ac:dyDescent="0.25">
      <c r="B515" s="80" t="s">
        <v>2924</v>
      </c>
    </row>
    <row r="516" spans="2:4" x14ac:dyDescent="0.25">
      <c r="C516" t="s">
        <v>2925</v>
      </c>
    </row>
    <row r="517" spans="2:4" x14ac:dyDescent="0.25">
      <c r="C517" t="s">
        <v>2926</v>
      </c>
    </row>
    <row r="518" spans="2:4" x14ac:dyDescent="0.25">
      <c r="B518" s="80" t="s">
        <v>2927</v>
      </c>
    </row>
    <row r="519" spans="2:4" x14ac:dyDescent="0.25">
      <c r="C519" t="s">
        <v>2928</v>
      </c>
    </row>
    <row r="520" spans="2:4" x14ac:dyDescent="0.25">
      <c r="C520" t="s">
        <v>2929</v>
      </c>
    </row>
    <row r="521" spans="2:4" x14ac:dyDescent="0.25">
      <c r="C521" s="80" t="s">
        <v>2930</v>
      </c>
    </row>
    <row r="522" spans="2:4" x14ac:dyDescent="0.25">
      <c r="C522" s="80" t="s">
        <v>2931</v>
      </c>
    </row>
    <row r="523" spans="2:4" x14ac:dyDescent="0.25">
      <c r="C523" t="s">
        <v>2932</v>
      </c>
    </row>
    <row r="524" spans="2:4" x14ac:dyDescent="0.25">
      <c r="B524" s="80" t="s">
        <v>2933</v>
      </c>
    </row>
    <row r="525" spans="2:4" x14ac:dyDescent="0.25">
      <c r="C525" t="s">
        <v>2934</v>
      </c>
    </row>
    <row r="526" spans="2:4" x14ac:dyDescent="0.25">
      <c r="C526" t="s">
        <v>2935</v>
      </c>
    </row>
    <row r="527" spans="2:4" x14ac:dyDescent="0.25">
      <c r="C527" t="s">
        <v>2936</v>
      </c>
    </row>
    <row r="528" spans="2:4" x14ac:dyDescent="0.25">
      <c r="C528" t="s">
        <v>2937</v>
      </c>
    </row>
    <row r="530" spans="1:5" x14ac:dyDescent="0.25">
      <c r="A530" s="120" t="s">
        <v>2938</v>
      </c>
      <c r="B530" s="131" t="s">
        <v>2939</v>
      </c>
      <c r="C530" s="131"/>
    </row>
    <row r="531" spans="1:5" x14ac:dyDescent="0.25">
      <c r="A531" t="s">
        <v>2940</v>
      </c>
      <c r="C531" t="s">
        <v>2943</v>
      </c>
      <c r="E531" t="s">
        <v>2946</v>
      </c>
    </row>
    <row r="532" spans="1:5" x14ac:dyDescent="0.25">
      <c r="A532" t="s">
        <v>2941</v>
      </c>
      <c r="C532" t="s">
        <v>2944</v>
      </c>
      <c r="E532" t="s">
        <v>2947</v>
      </c>
    </row>
    <row r="533" spans="1:5" x14ac:dyDescent="0.25">
      <c r="A533" t="s">
        <v>2942</v>
      </c>
      <c r="C533" t="s">
        <v>2945</v>
      </c>
      <c r="E533" t="s">
        <v>2948</v>
      </c>
    </row>
    <row r="535" spans="1:5" x14ac:dyDescent="0.25">
      <c r="B535" s="52" t="s">
        <v>2955</v>
      </c>
    </row>
    <row r="536" spans="1:5" x14ac:dyDescent="0.25">
      <c r="B536" t="s">
        <v>2949</v>
      </c>
    </row>
    <row r="537" spans="1:5" x14ac:dyDescent="0.25">
      <c r="B537" t="s">
        <v>2950</v>
      </c>
    </row>
    <row r="538" spans="1:5" x14ac:dyDescent="0.25">
      <c r="B538" t="s">
        <v>2951</v>
      </c>
    </row>
    <row r="539" spans="1:5" x14ac:dyDescent="0.25">
      <c r="C539" s="80" t="s">
        <v>2952</v>
      </c>
    </row>
    <row r="540" spans="1:5" x14ac:dyDescent="0.25">
      <c r="C540" s="80" t="s">
        <v>2953</v>
      </c>
    </row>
    <row r="541" spans="1:5" x14ac:dyDescent="0.25">
      <c r="C541" s="80"/>
    </row>
    <row r="542" spans="1:5" x14ac:dyDescent="0.25">
      <c r="B542" s="52" t="s">
        <v>2954</v>
      </c>
    </row>
    <row r="543" spans="1:5" x14ac:dyDescent="0.25">
      <c r="B543" t="s">
        <v>2956</v>
      </c>
    </row>
    <row r="544" spans="1:5" x14ac:dyDescent="0.25">
      <c r="B544" t="s">
        <v>2957</v>
      </c>
    </row>
    <row r="545" spans="2:4" x14ac:dyDescent="0.25">
      <c r="C545" s="80" t="s">
        <v>2958</v>
      </c>
    </row>
    <row r="546" spans="2:4" x14ac:dyDescent="0.25">
      <c r="C546" s="80" t="s">
        <v>2959</v>
      </c>
    </row>
    <row r="547" spans="2:4" x14ac:dyDescent="0.25">
      <c r="C547" s="80" t="s">
        <v>2960</v>
      </c>
    </row>
    <row r="548" spans="2:4" x14ac:dyDescent="0.25">
      <c r="D548" t="s">
        <v>2961</v>
      </c>
    </row>
    <row r="549" spans="2:4" x14ac:dyDescent="0.25">
      <c r="C549" s="80" t="s">
        <v>2962</v>
      </c>
    </row>
    <row r="552" spans="2:4" x14ac:dyDescent="0.25">
      <c r="B552" s="52" t="s">
        <v>2963</v>
      </c>
    </row>
    <row r="553" spans="2:4" x14ac:dyDescent="0.25">
      <c r="B553" t="s">
        <v>2964</v>
      </c>
    </row>
    <row r="554" spans="2:4" x14ac:dyDescent="0.25">
      <c r="B554" t="s">
        <v>2965</v>
      </c>
      <c r="C554" s="80" t="s">
        <v>2968</v>
      </c>
    </row>
    <row r="555" spans="2:4" x14ac:dyDescent="0.25">
      <c r="C555" s="80" t="s">
        <v>2969</v>
      </c>
    </row>
    <row r="556" spans="2:4" x14ac:dyDescent="0.25">
      <c r="C556" t="s">
        <v>2966</v>
      </c>
    </row>
    <row r="557" spans="2:4" x14ac:dyDescent="0.25">
      <c r="B557" t="s">
        <v>2967</v>
      </c>
    </row>
    <row r="558" spans="2:4" x14ac:dyDescent="0.25">
      <c r="C558" s="80" t="s">
        <v>2970</v>
      </c>
    </row>
    <row r="559" spans="2:4" x14ac:dyDescent="0.25">
      <c r="C559" s="80" t="s">
        <v>2971</v>
      </c>
    </row>
    <row r="560" spans="2:4" x14ac:dyDescent="0.25">
      <c r="C560" s="80" t="s">
        <v>2972</v>
      </c>
    </row>
    <row r="562" spans="2:3" x14ac:dyDescent="0.25">
      <c r="B562" s="52" t="s">
        <v>2973</v>
      </c>
    </row>
    <row r="563" spans="2:3" x14ac:dyDescent="0.25">
      <c r="B563" t="s">
        <v>2974</v>
      </c>
    </row>
    <row r="564" spans="2:3" x14ac:dyDescent="0.25">
      <c r="C564" s="80" t="s">
        <v>2975</v>
      </c>
    </row>
    <row r="565" spans="2:3" x14ac:dyDescent="0.25">
      <c r="C565" s="80" t="s">
        <v>2976</v>
      </c>
    </row>
    <row r="566" spans="2:3" x14ac:dyDescent="0.25">
      <c r="C566" s="80" t="s">
        <v>2977</v>
      </c>
    </row>
    <row r="567" spans="2:3" x14ac:dyDescent="0.25">
      <c r="C567" s="80" t="s">
        <v>2978</v>
      </c>
    </row>
    <row r="568" spans="2:3" x14ac:dyDescent="0.25">
      <c r="C568" s="80" t="s">
        <v>2979</v>
      </c>
    </row>
    <row r="569" spans="2:3" x14ac:dyDescent="0.25">
      <c r="C569" t="s">
        <v>2981</v>
      </c>
    </row>
    <row r="570" spans="2:3" x14ac:dyDescent="0.25">
      <c r="C570" t="s">
        <v>2982</v>
      </c>
    </row>
    <row r="571" spans="2:3" x14ac:dyDescent="0.25">
      <c r="C571" s="80" t="s">
        <v>2980</v>
      </c>
    </row>
    <row r="573" spans="2:3" x14ac:dyDescent="0.25">
      <c r="B573" s="52" t="s">
        <v>2983</v>
      </c>
    </row>
    <row r="574" spans="2:3" x14ac:dyDescent="0.25">
      <c r="B574" t="s">
        <v>2984</v>
      </c>
    </row>
    <row r="575" spans="2:3" x14ac:dyDescent="0.25">
      <c r="B575" t="s">
        <v>2985</v>
      </c>
    </row>
    <row r="576" spans="2:3" x14ac:dyDescent="0.25">
      <c r="C576" s="80" t="s">
        <v>2986</v>
      </c>
    </row>
    <row r="577" spans="2:4" x14ac:dyDescent="0.25">
      <c r="C577" s="80" t="s">
        <v>2987</v>
      </c>
    </row>
    <row r="578" spans="2:4" x14ac:dyDescent="0.25">
      <c r="D578" t="s">
        <v>2988</v>
      </c>
    </row>
    <row r="579" spans="2:4" x14ac:dyDescent="0.25">
      <c r="D579" t="s">
        <v>2989</v>
      </c>
    </row>
    <row r="580" spans="2:4" x14ac:dyDescent="0.25">
      <c r="D580" t="s">
        <v>2990</v>
      </c>
    </row>
    <row r="581" spans="2:4" x14ac:dyDescent="0.25">
      <c r="B581" s="52" t="s">
        <v>2991</v>
      </c>
    </row>
    <row r="582" spans="2:4" x14ac:dyDescent="0.25">
      <c r="B582" t="s">
        <v>2992</v>
      </c>
    </row>
    <row r="583" spans="2:4" x14ac:dyDescent="0.25">
      <c r="B583" t="s">
        <v>2993</v>
      </c>
    </row>
    <row r="584" spans="2:4" x14ac:dyDescent="0.25">
      <c r="B584" t="s">
        <v>2994</v>
      </c>
    </row>
    <row r="585" spans="2:4" x14ac:dyDescent="0.25">
      <c r="C585" s="80" t="s">
        <v>2995</v>
      </c>
    </row>
    <row r="586" spans="2:4" x14ac:dyDescent="0.25">
      <c r="C586" s="80" t="s">
        <v>2996</v>
      </c>
    </row>
    <row r="587" spans="2:4" x14ac:dyDescent="0.25">
      <c r="C587" s="80" t="s">
        <v>2997</v>
      </c>
    </row>
    <row r="588" spans="2:4" x14ac:dyDescent="0.25">
      <c r="C588" s="80" t="s">
        <v>2998</v>
      </c>
    </row>
    <row r="589" spans="2:4" x14ac:dyDescent="0.25">
      <c r="D589" t="s">
        <v>2999</v>
      </c>
    </row>
    <row r="590" spans="2:4" x14ac:dyDescent="0.25">
      <c r="D590" t="s">
        <v>3000</v>
      </c>
    </row>
    <row r="591" spans="2:4" x14ac:dyDescent="0.25">
      <c r="C591" s="80" t="s">
        <v>3001</v>
      </c>
    </row>
    <row r="592" spans="2:4" x14ac:dyDescent="0.25">
      <c r="B592" t="s">
        <v>3002</v>
      </c>
    </row>
    <row r="593" spans="2:3" x14ac:dyDescent="0.25">
      <c r="B593" t="s">
        <v>3003</v>
      </c>
    </row>
    <row r="594" spans="2:3" x14ac:dyDescent="0.25">
      <c r="C594" s="80" t="s">
        <v>3004</v>
      </c>
    </row>
    <row r="595" spans="2:3" x14ac:dyDescent="0.25">
      <c r="C595" s="80" t="s">
        <v>3005</v>
      </c>
    </row>
    <row r="596" spans="2:3" x14ac:dyDescent="0.25">
      <c r="C596" t="s">
        <v>3006</v>
      </c>
    </row>
    <row r="598" spans="2:3" x14ac:dyDescent="0.25">
      <c r="B598" s="52" t="s">
        <v>3007</v>
      </c>
    </row>
    <row r="599" spans="2:3" x14ac:dyDescent="0.25">
      <c r="B599" t="s">
        <v>3008</v>
      </c>
    </row>
    <row r="601" spans="2:3" x14ac:dyDescent="0.25">
      <c r="C601" s="80" t="s">
        <v>3012</v>
      </c>
    </row>
    <row r="602" spans="2:3" x14ac:dyDescent="0.25">
      <c r="C602" t="s">
        <v>3009</v>
      </c>
    </row>
    <row r="603" spans="2:3" x14ac:dyDescent="0.25">
      <c r="C603" t="s">
        <v>3010</v>
      </c>
    </row>
    <row r="604" spans="2:3" x14ac:dyDescent="0.25">
      <c r="C604" t="s">
        <v>3011</v>
      </c>
    </row>
    <row r="605" spans="2:3" x14ac:dyDescent="0.25">
      <c r="C605" s="89" t="s">
        <v>3013</v>
      </c>
    </row>
    <row r="606" spans="2:3" x14ac:dyDescent="0.25">
      <c r="C606" t="s">
        <v>3014</v>
      </c>
    </row>
    <row r="607" spans="2:3" x14ac:dyDescent="0.25">
      <c r="C607" t="s">
        <v>3015</v>
      </c>
    </row>
    <row r="608" spans="2:3" x14ac:dyDescent="0.25">
      <c r="C608" t="s">
        <v>3016</v>
      </c>
    </row>
    <row r="609" spans="1:4" x14ac:dyDescent="0.25">
      <c r="C609" t="s">
        <v>3017</v>
      </c>
    </row>
    <row r="610" spans="1:4" x14ac:dyDescent="0.25">
      <c r="C610" t="s">
        <v>3018</v>
      </c>
    </row>
    <row r="611" spans="1:4" x14ac:dyDescent="0.25">
      <c r="C611" s="89" t="s">
        <v>3019</v>
      </c>
    </row>
    <row r="612" spans="1:4" x14ac:dyDescent="0.25">
      <c r="C612" t="s">
        <v>3020</v>
      </c>
    </row>
    <row r="613" spans="1:4" x14ac:dyDescent="0.25">
      <c r="C613" t="s">
        <v>3021</v>
      </c>
    </row>
    <row r="614" spans="1:4" x14ac:dyDescent="0.25">
      <c r="C614" t="s">
        <v>3022</v>
      </c>
    </row>
    <row r="615" spans="1:4" x14ac:dyDescent="0.25">
      <c r="C615" s="89" t="s">
        <v>3023</v>
      </c>
    </row>
    <row r="616" spans="1:4" x14ac:dyDescent="0.25">
      <c r="C616" t="s">
        <v>3024</v>
      </c>
    </row>
    <row r="617" spans="1:4" x14ac:dyDescent="0.25">
      <c r="C617" t="s">
        <v>3025</v>
      </c>
    </row>
    <row r="618" spans="1:4" x14ac:dyDescent="0.25">
      <c r="C618" t="s">
        <v>3026</v>
      </c>
    </row>
    <row r="619" spans="1:4" x14ac:dyDescent="0.25">
      <c r="C619" t="s">
        <v>3027</v>
      </c>
    </row>
    <row r="620" spans="1:4" x14ac:dyDescent="0.25">
      <c r="C620" t="s">
        <v>3028</v>
      </c>
    </row>
    <row r="621" spans="1:4" x14ac:dyDescent="0.25">
      <c r="C621" t="s">
        <v>3029</v>
      </c>
    </row>
    <row r="623" spans="1:4" x14ac:dyDescent="0.25">
      <c r="A623" s="120" t="s">
        <v>3030</v>
      </c>
      <c r="B623" s="131" t="s">
        <v>3031</v>
      </c>
      <c r="C623" s="131"/>
      <c r="D623" s="83"/>
    </row>
    <row r="624" spans="1:4" x14ac:dyDescent="0.25">
      <c r="B624" t="s">
        <v>3032</v>
      </c>
    </row>
    <row r="625" spans="2:2" x14ac:dyDescent="0.25">
      <c r="B625" t="s">
        <v>3033</v>
      </c>
    </row>
    <row r="626" spans="2:2" x14ac:dyDescent="0.25">
      <c r="B626" t="s">
        <v>3034</v>
      </c>
    </row>
    <row r="627" spans="2:2" x14ac:dyDescent="0.25">
      <c r="B627" t="s">
        <v>3035</v>
      </c>
    </row>
    <row r="628" spans="2:2" x14ac:dyDescent="0.25">
      <c r="B628" t="s">
        <v>3036</v>
      </c>
    </row>
    <row r="629" spans="2:2" x14ac:dyDescent="0.25">
      <c r="B629" t="s">
        <v>3037</v>
      </c>
    </row>
    <row r="630" spans="2:2" x14ac:dyDescent="0.25">
      <c r="B630" t="s">
        <v>3038</v>
      </c>
    </row>
    <row r="631" spans="2:2" x14ac:dyDescent="0.25">
      <c r="B631" t="s">
        <v>3039</v>
      </c>
    </row>
    <row r="632" spans="2:2" x14ac:dyDescent="0.25">
      <c r="B632" t="s">
        <v>3040</v>
      </c>
    </row>
    <row r="634" spans="2:2" x14ac:dyDescent="0.25">
      <c r="B634" s="52" t="s">
        <v>3041</v>
      </c>
    </row>
    <row r="635" spans="2:2" x14ac:dyDescent="0.25">
      <c r="B635" t="s">
        <v>3042</v>
      </c>
    </row>
    <row r="636" spans="2:2" x14ac:dyDescent="0.25">
      <c r="B636" t="s">
        <v>3043</v>
      </c>
    </row>
    <row r="638" spans="2:2" x14ac:dyDescent="0.25">
      <c r="B638" s="52" t="s">
        <v>3044</v>
      </c>
    </row>
    <row r="639" spans="2:2" x14ac:dyDescent="0.25">
      <c r="B639" t="s">
        <v>3045</v>
      </c>
    </row>
    <row r="640" spans="2:2" x14ac:dyDescent="0.25">
      <c r="B640" t="s">
        <v>3046</v>
      </c>
    </row>
    <row r="641" spans="2:3" x14ac:dyDescent="0.25">
      <c r="B641" t="s">
        <v>3047</v>
      </c>
    </row>
    <row r="642" spans="2:3" x14ac:dyDescent="0.25">
      <c r="B642" t="s">
        <v>3048</v>
      </c>
    </row>
    <row r="644" spans="2:3" x14ac:dyDescent="0.25">
      <c r="B644" s="52" t="s">
        <v>3049</v>
      </c>
    </row>
    <row r="645" spans="2:3" x14ac:dyDescent="0.25">
      <c r="B645" t="s">
        <v>3050</v>
      </c>
    </row>
    <row r="646" spans="2:3" x14ac:dyDescent="0.25">
      <c r="B646" t="s">
        <v>3051</v>
      </c>
    </row>
    <row r="647" spans="2:3" x14ac:dyDescent="0.25">
      <c r="B647" s="52" t="s">
        <v>1329</v>
      </c>
    </row>
    <row r="648" spans="2:3" x14ac:dyDescent="0.25">
      <c r="C648" s="80" t="s">
        <v>3052</v>
      </c>
    </row>
    <row r="649" spans="2:3" x14ac:dyDescent="0.25">
      <c r="C649" s="80" t="s">
        <v>3053</v>
      </c>
    </row>
    <row r="650" spans="2:3" x14ac:dyDescent="0.25">
      <c r="C650" t="s">
        <v>3054</v>
      </c>
    </row>
    <row r="651" spans="2:3" x14ac:dyDescent="0.25">
      <c r="C651" s="80" t="s">
        <v>3055</v>
      </c>
    </row>
    <row r="652" spans="2:3" x14ac:dyDescent="0.25">
      <c r="C652" s="80" t="s">
        <v>3056</v>
      </c>
    </row>
    <row r="653" spans="2:3" x14ac:dyDescent="0.25">
      <c r="C653" t="s">
        <v>3057</v>
      </c>
    </row>
    <row r="654" spans="2:3" x14ac:dyDescent="0.25">
      <c r="C654" s="80" t="s">
        <v>3058</v>
      </c>
    </row>
    <row r="655" spans="2:3" x14ac:dyDescent="0.25">
      <c r="C655" t="s">
        <v>3057</v>
      </c>
    </row>
    <row r="656" spans="2:3" x14ac:dyDescent="0.25">
      <c r="C656" s="80" t="s">
        <v>3059</v>
      </c>
    </row>
    <row r="657" spans="2:4" x14ac:dyDescent="0.25">
      <c r="B657" s="52" t="s">
        <v>3060</v>
      </c>
    </row>
    <row r="658" spans="2:4" x14ac:dyDescent="0.25">
      <c r="C658" s="80" t="s">
        <v>3061</v>
      </c>
    </row>
    <row r="659" spans="2:4" x14ac:dyDescent="0.25">
      <c r="C659" t="s">
        <v>3062</v>
      </c>
    </row>
    <row r="660" spans="2:4" x14ac:dyDescent="0.25">
      <c r="C660" s="80" t="s">
        <v>3063</v>
      </c>
    </row>
    <row r="661" spans="2:4" x14ac:dyDescent="0.25">
      <c r="C661" s="80" t="s">
        <v>3064</v>
      </c>
    </row>
    <row r="662" spans="2:4" x14ac:dyDescent="0.25">
      <c r="C662" s="80" t="s">
        <v>3065</v>
      </c>
    </row>
    <row r="664" spans="2:4" x14ac:dyDescent="0.25">
      <c r="B664" s="52" t="s">
        <v>3066</v>
      </c>
    </row>
    <row r="665" spans="2:4" x14ac:dyDescent="0.25">
      <c r="C665" s="80" t="s">
        <v>3067</v>
      </c>
    </row>
    <row r="666" spans="2:4" x14ac:dyDescent="0.25">
      <c r="C666" s="80" t="s">
        <v>3068</v>
      </c>
    </row>
    <row r="667" spans="2:4" x14ac:dyDescent="0.25">
      <c r="C667" s="80" t="s">
        <v>3069</v>
      </c>
    </row>
    <row r="668" spans="2:4" x14ac:dyDescent="0.25">
      <c r="C668" s="80" t="s">
        <v>3070</v>
      </c>
    </row>
    <row r="669" spans="2:4" x14ac:dyDescent="0.25">
      <c r="C669" s="80" t="s">
        <v>3071</v>
      </c>
    </row>
    <row r="670" spans="2:4" x14ac:dyDescent="0.25">
      <c r="C670" s="80" t="s">
        <v>3072</v>
      </c>
    </row>
    <row r="671" spans="2:4" x14ac:dyDescent="0.25">
      <c r="C671" s="80" t="s">
        <v>3073</v>
      </c>
    </row>
    <row r="672" spans="2:4" x14ac:dyDescent="0.25">
      <c r="D672" t="s">
        <v>3074</v>
      </c>
    </row>
    <row r="673" spans="2:5" x14ac:dyDescent="0.25">
      <c r="B673" s="52" t="s">
        <v>3075</v>
      </c>
    </row>
    <row r="674" spans="2:5" x14ac:dyDescent="0.25">
      <c r="C674" s="80" t="s">
        <v>3076</v>
      </c>
    </row>
    <row r="675" spans="2:5" x14ac:dyDescent="0.25">
      <c r="D675" t="s">
        <v>3077</v>
      </c>
    </row>
    <row r="676" spans="2:5" x14ac:dyDescent="0.25">
      <c r="D676" t="s">
        <v>3078</v>
      </c>
    </row>
    <row r="677" spans="2:5" x14ac:dyDescent="0.25">
      <c r="C677" s="80" t="s">
        <v>3079</v>
      </c>
    </row>
    <row r="678" spans="2:5" x14ac:dyDescent="0.25">
      <c r="C678" s="80" t="s">
        <v>3080</v>
      </c>
    </row>
    <row r="679" spans="2:5" x14ac:dyDescent="0.25">
      <c r="C679" s="80" t="s">
        <v>3081</v>
      </c>
    </row>
    <row r="680" spans="2:5" x14ac:dyDescent="0.25">
      <c r="D680" t="s">
        <v>3082</v>
      </c>
    </row>
    <row r="681" spans="2:5" x14ac:dyDescent="0.25">
      <c r="E681" t="s">
        <v>3083</v>
      </c>
    </row>
    <row r="682" spans="2:5" x14ac:dyDescent="0.25">
      <c r="E682" t="s">
        <v>3084</v>
      </c>
    </row>
    <row r="683" spans="2:5" x14ac:dyDescent="0.25">
      <c r="E683" t="s">
        <v>3085</v>
      </c>
    </row>
    <row r="684" spans="2:5" x14ac:dyDescent="0.25">
      <c r="D684" t="s">
        <v>3086</v>
      </c>
    </row>
    <row r="685" spans="2:5" x14ac:dyDescent="0.25">
      <c r="E685" t="s">
        <v>3087</v>
      </c>
    </row>
    <row r="687" spans="2:5" x14ac:dyDescent="0.25">
      <c r="B687" s="52" t="s">
        <v>3088</v>
      </c>
    </row>
    <row r="688" spans="2:5" x14ac:dyDescent="0.25">
      <c r="C688" s="80" t="s">
        <v>3089</v>
      </c>
    </row>
    <row r="689" spans="2:3" x14ac:dyDescent="0.25">
      <c r="C689" s="80" t="s">
        <v>3090</v>
      </c>
    </row>
    <row r="690" spans="2:3" x14ac:dyDescent="0.25">
      <c r="C690" s="80" t="s">
        <v>3091</v>
      </c>
    </row>
    <row r="691" spans="2:3" x14ac:dyDescent="0.25">
      <c r="C691" s="80" t="s">
        <v>3092</v>
      </c>
    </row>
    <row r="692" spans="2:3" x14ac:dyDescent="0.25">
      <c r="C692" s="80" t="s">
        <v>3093</v>
      </c>
    </row>
    <row r="694" spans="2:3" x14ac:dyDescent="0.25">
      <c r="B694" s="52" t="s">
        <v>3094</v>
      </c>
    </row>
    <row r="695" spans="2:3" x14ac:dyDescent="0.25">
      <c r="C695" s="80" t="s">
        <v>3095</v>
      </c>
    </row>
    <row r="696" spans="2:3" x14ac:dyDescent="0.25">
      <c r="C696" s="80" t="s">
        <v>3096</v>
      </c>
    </row>
    <row r="697" spans="2:3" x14ac:dyDescent="0.25">
      <c r="C697" s="80" t="s">
        <v>3097</v>
      </c>
    </row>
    <row r="698" spans="2:3" x14ac:dyDescent="0.25">
      <c r="C698" s="80" t="s">
        <v>3098</v>
      </c>
    </row>
    <row r="699" spans="2:3" x14ac:dyDescent="0.25">
      <c r="C699" s="80" t="s">
        <v>3099</v>
      </c>
    </row>
    <row r="702" spans="2:3" x14ac:dyDescent="0.25">
      <c r="B702" s="52" t="s">
        <v>3100</v>
      </c>
    </row>
    <row r="703" spans="2:3" x14ac:dyDescent="0.25">
      <c r="C703" s="80" t="s">
        <v>3101</v>
      </c>
    </row>
    <row r="704" spans="2:3" x14ac:dyDescent="0.25">
      <c r="C704" s="80" t="s">
        <v>3102</v>
      </c>
    </row>
    <row r="705" spans="2:5" x14ac:dyDescent="0.25">
      <c r="D705" t="s">
        <v>3103</v>
      </c>
    </row>
    <row r="706" spans="2:5" x14ac:dyDescent="0.25">
      <c r="C706" s="80" t="s">
        <v>3104</v>
      </c>
    </row>
    <row r="707" spans="2:5" x14ac:dyDescent="0.25">
      <c r="D707" t="s">
        <v>3105</v>
      </c>
    </row>
    <row r="708" spans="2:5" x14ac:dyDescent="0.25">
      <c r="C708" s="80" t="s">
        <v>3106</v>
      </c>
    </row>
    <row r="709" spans="2:5" x14ac:dyDescent="0.25">
      <c r="C709" s="80" t="s">
        <v>3107</v>
      </c>
    </row>
    <row r="710" spans="2:5" x14ac:dyDescent="0.25">
      <c r="D710" t="s">
        <v>3108</v>
      </c>
    </row>
    <row r="711" spans="2:5" x14ac:dyDescent="0.25">
      <c r="D711" t="s">
        <v>3109</v>
      </c>
    </row>
    <row r="712" spans="2:5" x14ac:dyDescent="0.25">
      <c r="E712" t="s">
        <v>3110</v>
      </c>
    </row>
    <row r="713" spans="2:5" x14ac:dyDescent="0.25">
      <c r="B713" s="52"/>
    </row>
    <row r="714" spans="2:5" x14ac:dyDescent="0.25">
      <c r="B714" s="52" t="s">
        <v>3111</v>
      </c>
    </row>
    <row r="715" spans="2:5" x14ac:dyDescent="0.25">
      <c r="C715" s="80" t="s">
        <v>3112</v>
      </c>
    </row>
    <row r="716" spans="2:5" x14ac:dyDescent="0.25">
      <c r="C716" s="80" t="s">
        <v>3113</v>
      </c>
    </row>
    <row r="717" spans="2:5" x14ac:dyDescent="0.25">
      <c r="C717" s="80" t="s">
        <v>3114</v>
      </c>
    </row>
    <row r="718" spans="2:5" x14ac:dyDescent="0.25">
      <c r="C718" s="80" t="s">
        <v>3115</v>
      </c>
    </row>
    <row r="720" spans="2:5" x14ac:dyDescent="0.25">
      <c r="B720" s="52" t="s">
        <v>3116</v>
      </c>
    </row>
    <row r="721" spans="2:4" x14ac:dyDescent="0.25">
      <c r="C721" s="80" t="s">
        <v>3117</v>
      </c>
    </row>
    <row r="722" spans="2:4" x14ac:dyDescent="0.25">
      <c r="D722" t="s">
        <v>3118</v>
      </c>
    </row>
    <row r="724" spans="2:4" x14ac:dyDescent="0.25">
      <c r="B724" s="52" t="s">
        <v>3119</v>
      </c>
    </row>
    <row r="725" spans="2:4" x14ac:dyDescent="0.25">
      <c r="C725" s="80" t="s">
        <v>3124</v>
      </c>
    </row>
    <row r="726" spans="2:4" x14ac:dyDescent="0.25">
      <c r="D726" t="s">
        <v>3120</v>
      </c>
    </row>
    <row r="727" spans="2:4" x14ac:dyDescent="0.25">
      <c r="D727" t="s">
        <v>3121</v>
      </c>
    </row>
    <row r="728" spans="2:4" x14ac:dyDescent="0.25">
      <c r="D728" t="s">
        <v>3122</v>
      </c>
    </row>
    <row r="729" spans="2:4" x14ac:dyDescent="0.25">
      <c r="C729" s="80" t="s">
        <v>3123</v>
      </c>
    </row>
    <row r="730" spans="2:4" x14ac:dyDescent="0.25">
      <c r="C730" s="80" t="s">
        <v>3125</v>
      </c>
    </row>
    <row r="731" spans="2:4" x14ac:dyDescent="0.25">
      <c r="D731" t="s">
        <v>3126</v>
      </c>
    </row>
    <row r="732" spans="2:4" x14ac:dyDescent="0.25">
      <c r="D732" t="s">
        <v>3127</v>
      </c>
    </row>
    <row r="733" spans="2:4" x14ac:dyDescent="0.25">
      <c r="D733" t="s">
        <v>3128</v>
      </c>
    </row>
    <row r="735" spans="2:4" x14ac:dyDescent="0.25">
      <c r="B735" s="52" t="s">
        <v>3129</v>
      </c>
    </row>
    <row r="736" spans="2:4" x14ac:dyDescent="0.25">
      <c r="C736" s="80" t="s">
        <v>3132</v>
      </c>
    </row>
    <row r="737" spans="2:4" x14ac:dyDescent="0.25">
      <c r="D737" t="s">
        <v>3130</v>
      </c>
    </row>
    <row r="738" spans="2:4" x14ac:dyDescent="0.25">
      <c r="D738" t="s">
        <v>3131</v>
      </c>
    </row>
    <row r="739" spans="2:4" x14ac:dyDescent="0.25">
      <c r="C739" s="80" t="s">
        <v>3133</v>
      </c>
    </row>
    <row r="740" spans="2:4" x14ac:dyDescent="0.25">
      <c r="D740" t="s">
        <v>3134</v>
      </c>
    </row>
    <row r="741" spans="2:4" x14ac:dyDescent="0.25">
      <c r="D741" t="s">
        <v>3135</v>
      </c>
    </row>
    <row r="742" spans="2:4" x14ac:dyDescent="0.25">
      <c r="C742" s="80" t="s">
        <v>3136</v>
      </c>
    </row>
    <row r="743" spans="2:4" x14ac:dyDescent="0.25">
      <c r="D743" t="s">
        <v>3137</v>
      </c>
    </row>
    <row r="744" spans="2:4" x14ac:dyDescent="0.25">
      <c r="D744" t="s">
        <v>3138</v>
      </c>
    </row>
    <row r="745" spans="2:4" x14ac:dyDescent="0.25">
      <c r="D745" t="s">
        <v>3139</v>
      </c>
    </row>
    <row r="747" spans="2:4" x14ac:dyDescent="0.25">
      <c r="B747" s="52" t="s">
        <v>3140</v>
      </c>
    </row>
    <row r="748" spans="2:4" x14ac:dyDescent="0.25">
      <c r="C748" s="80" t="s">
        <v>3141</v>
      </c>
    </row>
    <row r="749" spans="2:4" x14ac:dyDescent="0.25">
      <c r="D749" t="s">
        <v>3142</v>
      </c>
    </row>
    <row r="750" spans="2:4" x14ac:dyDescent="0.25">
      <c r="C750" s="80" t="s">
        <v>3143</v>
      </c>
    </row>
    <row r="751" spans="2:4" x14ac:dyDescent="0.25">
      <c r="C751" s="80" t="s">
        <v>3146</v>
      </c>
    </row>
    <row r="752" spans="2:4" x14ac:dyDescent="0.25">
      <c r="D752" t="s">
        <v>3144</v>
      </c>
    </row>
    <row r="753" spans="1:4" x14ac:dyDescent="0.25">
      <c r="D753" t="s">
        <v>3145</v>
      </c>
    </row>
    <row r="756" spans="1:4" x14ac:dyDescent="0.25">
      <c r="A756" s="120" t="s">
        <v>3261</v>
      </c>
      <c r="B756" s="131" t="s">
        <v>3262</v>
      </c>
      <c r="C756" s="131"/>
      <c r="D756" s="83"/>
    </row>
    <row r="757" spans="1:4" x14ac:dyDescent="0.25">
      <c r="B757" t="s">
        <v>3263</v>
      </c>
    </row>
    <row r="758" spans="1:4" x14ac:dyDescent="0.25">
      <c r="B758" t="s">
        <v>3264</v>
      </c>
    </row>
    <row r="759" spans="1:4" x14ac:dyDescent="0.25">
      <c r="B759" t="s">
        <v>3265</v>
      </c>
    </row>
    <row r="760" spans="1:4" x14ac:dyDescent="0.25">
      <c r="B760" t="s">
        <v>3266</v>
      </c>
    </row>
    <row r="761" spans="1:4" x14ac:dyDescent="0.25">
      <c r="B761" t="s">
        <v>3267</v>
      </c>
    </row>
    <row r="762" spans="1:4" x14ac:dyDescent="0.25">
      <c r="B762" t="s">
        <v>3268</v>
      </c>
    </row>
    <row r="763" spans="1:4" x14ac:dyDescent="0.25">
      <c r="B763" t="s">
        <v>3269</v>
      </c>
    </row>
    <row r="764" spans="1:4" x14ac:dyDescent="0.25">
      <c r="B764" t="s">
        <v>3270</v>
      </c>
    </row>
    <row r="765" spans="1:4" x14ac:dyDescent="0.25">
      <c r="B765" t="s">
        <v>3271</v>
      </c>
    </row>
    <row r="766" spans="1:4" x14ac:dyDescent="0.25">
      <c r="B766" t="s">
        <v>3272</v>
      </c>
    </row>
    <row r="768" spans="1:4" x14ac:dyDescent="0.25">
      <c r="A768" s="52" t="s">
        <v>3273</v>
      </c>
    </row>
    <row r="769" spans="1:6" x14ac:dyDescent="0.25">
      <c r="B769" t="s">
        <v>3274</v>
      </c>
    </row>
    <row r="770" spans="1:6" x14ac:dyDescent="0.25">
      <c r="B770" t="s">
        <v>3275</v>
      </c>
    </row>
    <row r="771" spans="1:6" x14ac:dyDescent="0.25">
      <c r="B771" s="80" t="s">
        <v>3276</v>
      </c>
    </row>
    <row r="772" spans="1:6" x14ac:dyDescent="0.25">
      <c r="B772" s="80" t="s">
        <v>3277</v>
      </c>
    </row>
    <row r="773" spans="1:6" x14ac:dyDescent="0.25">
      <c r="B773" s="80" t="s">
        <v>3278</v>
      </c>
    </row>
    <row r="774" spans="1:6" x14ac:dyDescent="0.25">
      <c r="B774" s="80" t="s">
        <v>3279</v>
      </c>
    </row>
    <row r="776" spans="1:6" x14ac:dyDescent="0.25">
      <c r="A776" s="52" t="s">
        <v>3280</v>
      </c>
    </row>
    <row r="777" spans="1:6" x14ac:dyDescent="0.25">
      <c r="B777" s="80" t="s">
        <v>3281</v>
      </c>
      <c r="D777" s="80" t="s">
        <v>3283</v>
      </c>
      <c r="F777" s="80" t="s">
        <v>3285</v>
      </c>
    </row>
    <row r="778" spans="1:6" x14ac:dyDescent="0.25">
      <c r="B778" s="80" t="s">
        <v>3282</v>
      </c>
      <c r="D778" s="80" t="s">
        <v>3284</v>
      </c>
      <c r="F778" s="80" t="s">
        <v>3286</v>
      </c>
    </row>
    <row r="780" spans="1:6" x14ac:dyDescent="0.25">
      <c r="B780" s="80" t="s">
        <v>3287</v>
      </c>
      <c r="D780" s="80" t="s">
        <v>3283</v>
      </c>
    </row>
    <row r="781" spans="1:6" x14ac:dyDescent="0.25">
      <c r="B781" s="80" t="s">
        <v>3282</v>
      </c>
      <c r="D781" s="80" t="s">
        <v>3288</v>
      </c>
    </row>
    <row r="783" spans="1:6" x14ac:dyDescent="0.25">
      <c r="A783" s="52" t="s">
        <v>3289</v>
      </c>
    </row>
    <row r="784" spans="1:6" x14ac:dyDescent="0.25">
      <c r="B784" s="80" t="s">
        <v>3290</v>
      </c>
    </row>
    <row r="785" spans="1:3" x14ac:dyDescent="0.25">
      <c r="C785" t="s">
        <v>3291</v>
      </c>
    </row>
    <row r="786" spans="1:3" x14ac:dyDescent="0.25">
      <c r="C786" t="s">
        <v>3292</v>
      </c>
    </row>
    <row r="787" spans="1:3" x14ac:dyDescent="0.25">
      <c r="C787" t="s">
        <v>3293</v>
      </c>
    </row>
    <row r="788" spans="1:3" x14ac:dyDescent="0.25">
      <c r="C788" t="s">
        <v>3294</v>
      </c>
    </row>
    <row r="789" spans="1:3" x14ac:dyDescent="0.25">
      <c r="C789" t="s">
        <v>3295</v>
      </c>
    </row>
    <row r="791" spans="1:3" x14ac:dyDescent="0.25">
      <c r="A791" s="52" t="s">
        <v>3296</v>
      </c>
    </row>
    <row r="792" spans="1:3" x14ac:dyDescent="0.25">
      <c r="B792" s="80" t="s">
        <v>3297</v>
      </c>
    </row>
    <row r="793" spans="1:3" x14ac:dyDescent="0.25">
      <c r="B793" s="80" t="s">
        <v>3298</v>
      </c>
    </row>
    <row r="794" spans="1:3" x14ac:dyDescent="0.25">
      <c r="B794" s="80" t="s">
        <v>3299</v>
      </c>
    </row>
    <row r="796" spans="1:3" x14ac:dyDescent="0.25">
      <c r="A796" s="52" t="s">
        <v>3300</v>
      </c>
      <c r="C796" t="s">
        <v>3301</v>
      </c>
    </row>
    <row r="797" spans="1:3" x14ac:dyDescent="0.25">
      <c r="C797" t="s">
        <v>3302</v>
      </c>
    </row>
    <row r="798" spans="1:3" x14ac:dyDescent="0.25">
      <c r="C798" t="s">
        <v>3303</v>
      </c>
    </row>
    <row r="799" spans="1:3" x14ac:dyDescent="0.25">
      <c r="C799" t="s">
        <v>3304</v>
      </c>
    </row>
    <row r="802" spans="1:3" x14ac:dyDescent="0.25">
      <c r="A802" s="52" t="s">
        <v>3305</v>
      </c>
    </row>
    <row r="803" spans="1:3" x14ac:dyDescent="0.25">
      <c r="B803" s="80" t="s">
        <v>3306</v>
      </c>
    </row>
    <row r="804" spans="1:3" x14ac:dyDescent="0.25">
      <c r="B804" s="80" t="s">
        <v>3307</v>
      </c>
    </row>
    <row r="805" spans="1:3" x14ac:dyDescent="0.25">
      <c r="B805" s="80" t="s">
        <v>3308</v>
      </c>
    </row>
    <row r="807" spans="1:3" x14ac:dyDescent="0.25">
      <c r="A807" s="52" t="s">
        <v>3309</v>
      </c>
    </row>
    <row r="808" spans="1:3" x14ac:dyDescent="0.25">
      <c r="B808" s="80" t="s">
        <v>3310</v>
      </c>
    </row>
    <row r="809" spans="1:3" x14ac:dyDescent="0.25">
      <c r="B809" s="80" t="s">
        <v>3311</v>
      </c>
    </row>
    <row r="811" spans="1:3" x14ac:dyDescent="0.25">
      <c r="A811" s="52" t="s">
        <v>3312</v>
      </c>
    </row>
    <row r="812" spans="1:3" x14ac:dyDescent="0.25">
      <c r="B812" s="80" t="s">
        <v>3313</v>
      </c>
    </row>
    <row r="813" spans="1:3" x14ac:dyDescent="0.25">
      <c r="B813" s="80" t="s">
        <v>3314</v>
      </c>
    </row>
    <row r="814" spans="1:3" x14ac:dyDescent="0.25">
      <c r="C814" t="s">
        <v>3315</v>
      </c>
    </row>
    <row r="815" spans="1:3" x14ac:dyDescent="0.25">
      <c r="C815" t="s">
        <v>3316</v>
      </c>
    </row>
    <row r="816" spans="1:3" ht="15.75" x14ac:dyDescent="0.25">
      <c r="C816" s="153" t="s">
        <v>3320</v>
      </c>
    </row>
    <row r="817" spans="1:4" ht="15.75" x14ac:dyDescent="0.25">
      <c r="C817" s="154" t="s">
        <v>3317</v>
      </c>
    </row>
    <row r="818" spans="1:4" x14ac:dyDescent="0.25">
      <c r="C818" t="s">
        <v>3318</v>
      </c>
    </row>
    <row r="819" spans="1:4" ht="15.75" x14ac:dyDescent="0.25">
      <c r="C819" s="153" t="s">
        <v>3319</v>
      </c>
    </row>
    <row r="820" spans="1:4" x14ac:dyDescent="0.25">
      <c r="B820" s="80" t="s">
        <v>3321</v>
      </c>
    </row>
    <row r="822" spans="1:4" x14ac:dyDescent="0.25">
      <c r="A822" s="52" t="s">
        <v>3322</v>
      </c>
    </row>
    <row r="823" spans="1:4" x14ac:dyDescent="0.25">
      <c r="B823" s="80" t="s">
        <v>3323</v>
      </c>
    </row>
    <row r="824" spans="1:4" x14ac:dyDescent="0.25">
      <c r="B824" s="80" t="s">
        <v>3324</v>
      </c>
    </row>
    <row r="825" spans="1:4" x14ac:dyDescent="0.25">
      <c r="C825" t="s">
        <v>3325</v>
      </c>
    </row>
    <row r="826" spans="1:4" x14ac:dyDescent="0.25">
      <c r="C826" t="s">
        <v>3326</v>
      </c>
    </row>
    <row r="827" spans="1:4" x14ac:dyDescent="0.25">
      <c r="C827" t="s">
        <v>3327</v>
      </c>
    </row>
    <row r="828" spans="1:4" x14ac:dyDescent="0.25">
      <c r="C828" t="s">
        <v>3328</v>
      </c>
    </row>
    <row r="829" spans="1:4" x14ac:dyDescent="0.25">
      <c r="D829" t="s">
        <v>3329</v>
      </c>
    </row>
    <row r="830" spans="1:4" x14ac:dyDescent="0.25">
      <c r="B830" s="80" t="s">
        <v>3330</v>
      </c>
    </row>
    <row r="831" spans="1:4" x14ac:dyDescent="0.25">
      <c r="C831" s="52" t="s">
        <v>3331</v>
      </c>
    </row>
    <row r="832" spans="1:4" x14ac:dyDescent="0.25">
      <c r="C832" s="80" t="s">
        <v>3332</v>
      </c>
    </row>
    <row r="833" spans="1:3" x14ac:dyDescent="0.25">
      <c r="C833" s="80" t="s">
        <v>3333</v>
      </c>
    </row>
    <row r="834" spans="1:3" x14ac:dyDescent="0.25">
      <c r="C834" s="80" t="s">
        <v>3334</v>
      </c>
    </row>
    <row r="835" spans="1:3" x14ac:dyDescent="0.25">
      <c r="C835" s="52" t="s">
        <v>3335</v>
      </c>
    </row>
    <row r="836" spans="1:3" x14ac:dyDescent="0.25">
      <c r="C836" s="80" t="s">
        <v>3336</v>
      </c>
    </row>
    <row r="837" spans="1:3" x14ac:dyDescent="0.25">
      <c r="C837" s="80" t="s">
        <v>3337</v>
      </c>
    </row>
    <row r="838" spans="1:3" x14ac:dyDescent="0.25">
      <c r="C838" s="52" t="s">
        <v>3338</v>
      </c>
    </row>
    <row r="839" spans="1:3" x14ac:dyDescent="0.25">
      <c r="C839" s="80" t="s">
        <v>3339</v>
      </c>
    </row>
    <row r="840" spans="1:3" x14ac:dyDescent="0.25">
      <c r="C840" s="52" t="s">
        <v>3340</v>
      </c>
    </row>
    <row r="841" spans="1:3" x14ac:dyDescent="0.25">
      <c r="C841" s="80" t="s">
        <v>3341</v>
      </c>
    </row>
    <row r="842" spans="1:3" x14ac:dyDescent="0.25">
      <c r="C842" s="80" t="s">
        <v>3342</v>
      </c>
    </row>
    <row r="844" spans="1:3" x14ac:dyDescent="0.25">
      <c r="A844" s="52" t="s">
        <v>3343</v>
      </c>
    </row>
    <row r="845" spans="1:3" x14ac:dyDescent="0.25">
      <c r="B845" s="80" t="s">
        <v>3344</v>
      </c>
    </row>
    <row r="846" spans="1:3" x14ac:dyDescent="0.25">
      <c r="B846" s="80" t="s">
        <v>3345</v>
      </c>
    </row>
    <row r="847" spans="1:3" x14ac:dyDescent="0.25">
      <c r="B847" s="80" t="s">
        <v>3346</v>
      </c>
    </row>
    <row r="851" spans="1:3" x14ac:dyDescent="0.25">
      <c r="B851" s="80" t="s">
        <v>3347</v>
      </c>
    </row>
    <row r="852" spans="1:3" x14ac:dyDescent="0.25">
      <c r="C852" t="s">
        <v>3348</v>
      </c>
    </row>
    <row r="853" spans="1:3" x14ac:dyDescent="0.25">
      <c r="C853" t="s">
        <v>3349</v>
      </c>
    </row>
    <row r="854" spans="1:3" x14ac:dyDescent="0.25">
      <c r="C854" t="s">
        <v>3350</v>
      </c>
    </row>
    <row r="855" spans="1:3" x14ac:dyDescent="0.25">
      <c r="B855" s="80" t="s">
        <v>3351</v>
      </c>
    </row>
    <row r="856" spans="1:3" x14ac:dyDescent="0.25">
      <c r="C856" t="s">
        <v>3356</v>
      </c>
    </row>
    <row r="857" spans="1:3" x14ac:dyDescent="0.25">
      <c r="C857" t="s">
        <v>3357</v>
      </c>
    </row>
    <row r="858" spans="1:3" x14ac:dyDescent="0.25">
      <c r="B858" s="80" t="s">
        <v>3352</v>
      </c>
    </row>
    <row r="859" spans="1:3" x14ac:dyDescent="0.25">
      <c r="C859" t="s">
        <v>3358</v>
      </c>
    </row>
    <row r="860" spans="1:3" x14ac:dyDescent="0.25">
      <c r="B860" s="80" t="s">
        <v>3353</v>
      </c>
    </row>
    <row r="861" spans="1:3" x14ac:dyDescent="0.25">
      <c r="C861" t="s">
        <v>3354</v>
      </c>
    </row>
    <row r="862" spans="1:3" x14ac:dyDescent="0.25">
      <c r="C862" t="s">
        <v>3355</v>
      </c>
    </row>
    <row r="863" spans="1:3" x14ac:dyDescent="0.25">
      <c r="A863" s="52" t="s">
        <v>3359</v>
      </c>
    </row>
    <row r="864" spans="1:3" x14ac:dyDescent="0.25">
      <c r="B864" t="s">
        <v>3360</v>
      </c>
    </row>
    <row r="865" spans="1:4" x14ac:dyDescent="0.25">
      <c r="B865" s="80" t="s">
        <v>3361</v>
      </c>
    </row>
    <row r="866" spans="1:4" x14ac:dyDescent="0.25">
      <c r="B866" s="80" t="s">
        <v>3362</v>
      </c>
    </row>
    <row r="867" spans="1:4" x14ac:dyDescent="0.25">
      <c r="B867" s="80" t="s">
        <v>3363</v>
      </c>
    </row>
    <row r="868" spans="1:4" x14ac:dyDescent="0.25">
      <c r="B868" s="80" t="s">
        <v>3364</v>
      </c>
    </row>
    <row r="869" spans="1:4" x14ac:dyDescent="0.25">
      <c r="C869" t="s">
        <v>3365</v>
      </c>
    </row>
    <row r="870" spans="1:4" x14ac:dyDescent="0.25">
      <c r="B870" s="80" t="s">
        <v>3366</v>
      </c>
    </row>
    <row r="871" spans="1:4" x14ac:dyDescent="0.25">
      <c r="C871" t="s">
        <v>3367</v>
      </c>
    </row>
    <row r="872" spans="1:4" x14ac:dyDescent="0.25">
      <c r="A872" s="52" t="s">
        <v>3368</v>
      </c>
    </row>
    <row r="873" spans="1:4" x14ac:dyDescent="0.25">
      <c r="B873" s="80" t="s">
        <v>3369</v>
      </c>
    </row>
    <row r="874" spans="1:4" x14ac:dyDescent="0.25">
      <c r="C874" t="s">
        <v>3370</v>
      </c>
    </row>
    <row r="875" spans="1:4" x14ac:dyDescent="0.25">
      <c r="B875" s="80" t="s">
        <v>3371</v>
      </c>
    </row>
    <row r="876" spans="1:4" x14ac:dyDescent="0.25">
      <c r="B876" s="80" t="s">
        <v>3372</v>
      </c>
    </row>
    <row r="877" spans="1:4" x14ac:dyDescent="0.25">
      <c r="C877" t="s">
        <v>3373</v>
      </c>
    </row>
    <row r="878" spans="1:4" x14ac:dyDescent="0.25">
      <c r="C878" t="s">
        <v>3374</v>
      </c>
    </row>
    <row r="879" spans="1:4" x14ac:dyDescent="0.25">
      <c r="D879" t="s">
        <v>3375</v>
      </c>
    </row>
    <row r="880" spans="1:4" x14ac:dyDescent="0.25">
      <c r="C880" t="s">
        <v>3376</v>
      </c>
    </row>
    <row r="881" spans="1:4" x14ac:dyDescent="0.25">
      <c r="D881" t="s">
        <v>3377</v>
      </c>
    </row>
    <row r="882" spans="1:4" x14ac:dyDescent="0.25">
      <c r="A882" s="52" t="s">
        <v>3378</v>
      </c>
    </row>
    <row r="883" spans="1:4" x14ac:dyDescent="0.25">
      <c r="B883" s="80" t="s">
        <v>3379</v>
      </c>
    </row>
    <row r="884" spans="1:4" x14ac:dyDescent="0.25">
      <c r="B884" s="80" t="s">
        <v>3380</v>
      </c>
    </row>
    <row r="885" spans="1:4" x14ac:dyDescent="0.25">
      <c r="C885" t="s">
        <v>3381</v>
      </c>
    </row>
    <row r="886" spans="1:4" x14ac:dyDescent="0.25">
      <c r="B886" s="80" t="s">
        <v>3382</v>
      </c>
    </row>
    <row r="887" spans="1:4" x14ac:dyDescent="0.25">
      <c r="C887" t="s">
        <v>3383</v>
      </c>
    </row>
    <row r="888" spans="1:4" x14ac:dyDescent="0.25">
      <c r="D888" t="s">
        <v>3384</v>
      </c>
    </row>
    <row r="889" spans="1:4" x14ac:dyDescent="0.25">
      <c r="C889" t="s">
        <v>3386</v>
      </c>
    </row>
    <row r="890" spans="1:4" x14ac:dyDescent="0.25">
      <c r="C890" t="s">
        <v>3385</v>
      </c>
    </row>
    <row r="891" spans="1:4" x14ac:dyDescent="0.25">
      <c r="C891" t="s">
        <v>3387</v>
      </c>
    </row>
    <row r="892" spans="1:4" x14ac:dyDescent="0.25">
      <c r="D892" t="s">
        <v>3388</v>
      </c>
    </row>
    <row r="893" spans="1:4" x14ac:dyDescent="0.25">
      <c r="A893" s="52" t="s">
        <v>3389</v>
      </c>
    </row>
    <row r="894" spans="1:4" x14ac:dyDescent="0.25">
      <c r="B894" s="80" t="s">
        <v>3390</v>
      </c>
    </row>
    <row r="895" spans="1:4" x14ac:dyDescent="0.25">
      <c r="B895" s="80" t="s">
        <v>3391</v>
      </c>
    </row>
    <row r="896" spans="1:4" x14ac:dyDescent="0.25">
      <c r="B896" s="80" t="s">
        <v>3392</v>
      </c>
    </row>
    <row r="897" spans="2:4" x14ac:dyDescent="0.25">
      <c r="B897" s="80" t="s">
        <v>3393</v>
      </c>
    </row>
    <row r="898" spans="2:4" x14ac:dyDescent="0.25">
      <c r="B898" s="80" t="s">
        <v>3394</v>
      </c>
    </row>
    <row r="899" spans="2:4" x14ac:dyDescent="0.25">
      <c r="C899" t="s">
        <v>3395</v>
      </c>
    </row>
    <row r="902" spans="2:4" x14ac:dyDescent="0.25">
      <c r="B902" s="80" t="s">
        <v>3396</v>
      </c>
    </row>
    <row r="903" spans="2:4" x14ac:dyDescent="0.25">
      <c r="C903" t="s">
        <v>3397</v>
      </c>
    </row>
    <row r="904" spans="2:4" x14ac:dyDescent="0.25">
      <c r="C904" t="s">
        <v>3398</v>
      </c>
    </row>
    <row r="905" spans="2:4" x14ac:dyDescent="0.25">
      <c r="B905" s="80" t="s">
        <v>3399</v>
      </c>
    </row>
    <row r="906" spans="2:4" x14ac:dyDescent="0.25">
      <c r="C906" t="s">
        <v>3400</v>
      </c>
    </row>
    <row r="907" spans="2:4" x14ac:dyDescent="0.25">
      <c r="C907" t="s">
        <v>3401</v>
      </c>
    </row>
    <row r="908" spans="2:4" x14ac:dyDescent="0.25">
      <c r="C908" t="s">
        <v>3402</v>
      </c>
    </row>
    <row r="909" spans="2:4" x14ac:dyDescent="0.25">
      <c r="C909" t="s">
        <v>3403</v>
      </c>
    </row>
    <row r="910" spans="2:4" x14ac:dyDescent="0.25">
      <c r="B910" s="89" t="s">
        <v>3404</v>
      </c>
    </row>
    <row r="911" spans="2:4" x14ac:dyDescent="0.25">
      <c r="C911" t="s">
        <v>3405</v>
      </c>
    </row>
    <row r="912" spans="2:4" x14ac:dyDescent="0.25">
      <c r="D912" t="s">
        <v>3406</v>
      </c>
    </row>
    <row r="913" spans="2:4" x14ac:dyDescent="0.25">
      <c r="C913" t="s">
        <v>3407</v>
      </c>
    </row>
    <row r="914" spans="2:4" x14ac:dyDescent="0.25">
      <c r="C914" t="s">
        <v>3408</v>
      </c>
    </row>
    <row r="915" spans="2:4" x14ac:dyDescent="0.25">
      <c r="D915" t="s">
        <v>3409</v>
      </c>
    </row>
    <row r="916" spans="2:4" x14ac:dyDescent="0.25">
      <c r="D916" t="s">
        <v>3410</v>
      </c>
    </row>
    <row r="917" spans="2:4" x14ac:dyDescent="0.25">
      <c r="D917" t="s">
        <v>3411</v>
      </c>
    </row>
    <row r="918" spans="2:4" x14ac:dyDescent="0.25">
      <c r="B918" s="89" t="s">
        <v>3412</v>
      </c>
    </row>
    <row r="919" spans="2:4" x14ac:dyDescent="0.25">
      <c r="C919" t="s">
        <v>3413</v>
      </c>
    </row>
    <row r="920" spans="2:4" x14ac:dyDescent="0.25">
      <c r="D920" t="s">
        <v>3414</v>
      </c>
    </row>
    <row r="921" spans="2:4" x14ac:dyDescent="0.25">
      <c r="B921" s="89" t="s">
        <v>3415</v>
      </c>
    </row>
    <row r="922" spans="2:4" x14ac:dyDescent="0.25">
      <c r="C922" s="80" t="s">
        <v>3416</v>
      </c>
    </row>
    <row r="923" spans="2:4" x14ac:dyDescent="0.25">
      <c r="C923" s="80" t="s">
        <v>3417</v>
      </c>
    </row>
    <row r="924" spans="2:4" x14ac:dyDescent="0.25">
      <c r="C924" s="80" t="s">
        <v>3418</v>
      </c>
    </row>
    <row r="925" spans="2:4" x14ac:dyDescent="0.25">
      <c r="D925" t="s">
        <v>3419</v>
      </c>
    </row>
    <row r="926" spans="2:4" x14ac:dyDescent="0.25">
      <c r="D926" t="s">
        <v>3421</v>
      </c>
    </row>
    <row r="927" spans="2:4" x14ac:dyDescent="0.25">
      <c r="D927" t="s">
        <v>3420</v>
      </c>
    </row>
    <row r="928" spans="2:4" x14ac:dyDescent="0.25">
      <c r="C928" s="80" t="s">
        <v>3422</v>
      </c>
    </row>
    <row r="929" spans="2:4" x14ac:dyDescent="0.25">
      <c r="C929" s="80" t="s">
        <v>3423</v>
      </c>
    </row>
    <row r="930" spans="2:4" x14ac:dyDescent="0.25">
      <c r="D930" t="s">
        <v>3424</v>
      </c>
    </row>
    <row r="931" spans="2:4" x14ac:dyDescent="0.25">
      <c r="B931" s="89" t="s">
        <v>3425</v>
      </c>
    </row>
    <row r="932" spans="2:4" x14ac:dyDescent="0.25">
      <c r="C932" s="80" t="s">
        <v>3426</v>
      </c>
    </row>
    <row r="933" spans="2:4" x14ac:dyDescent="0.25">
      <c r="C933" s="80" t="s">
        <v>3427</v>
      </c>
    </row>
    <row r="934" spans="2:4" x14ac:dyDescent="0.25">
      <c r="D934" t="s">
        <v>3428</v>
      </c>
    </row>
    <row r="935" spans="2:4" x14ac:dyDescent="0.25">
      <c r="C935" s="80" t="s">
        <v>3429</v>
      </c>
    </row>
    <row r="937" spans="2:4" x14ac:dyDescent="0.25">
      <c r="B937" t="s">
        <v>3430</v>
      </c>
    </row>
    <row r="938" spans="2:4" x14ac:dyDescent="0.25">
      <c r="B938" s="80" t="s">
        <v>3431</v>
      </c>
    </row>
    <row r="939" spans="2:4" x14ac:dyDescent="0.25">
      <c r="B939" s="80" t="s">
        <v>3432</v>
      </c>
    </row>
    <row r="940" spans="2:4" x14ac:dyDescent="0.25">
      <c r="B940" s="80" t="s">
        <v>3433</v>
      </c>
    </row>
    <row r="941" spans="2:4" x14ac:dyDescent="0.25">
      <c r="B941" s="80" t="s">
        <v>3434</v>
      </c>
    </row>
    <row r="942" spans="2:4" x14ac:dyDescent="0.25">
      <c r="B942" s="80" t="s">
        <v>3435</v>
      </c>
    </row>
    <row r="943" spans="2:4" x14ac:dyDescent="0.25">
      <c r="C943" t="s">
        <v>3436</v>
      </c>
    </row>
    <row r="944" spans="2:4" x14ac:dyDescent="0.25">
      <c r="C944" t="s">
        <v>3437</v>
      </c>
    </row>
    <row r="945" spans="2:3" x14ac:dyDescent="0.25">
      <c r="C945" t="s">
        <v>3438</v>
      </c>
    </row>
    <row r="946" spans="2:3" x14ac:dyDescent="0.25">
      <c r="C946" t="s">
        <v>3439</v>
      </c>
    </row>
    <row r="947" spans="2:3" x14ac:dyDescent="0.25">
      <c r="B947" s="89" t="s">
        <v>3440</v>
      </c>
    </row>
    <row r="948" spans="2:3" x14ac:dyDescent="0.25">
      <c r="C948" s="80" t="s">
        <v>3441</v>
      </c>
    </row>
    <row r="949" spans="2:3" x14ac:dyDescent="0.25">
      <c r="C949" s="80" t="s">
        <v>3442</v>
      </c>
    </row>
    <row r="952" spans="2:3" x14ac:dyDescent="0.25">
      <c r="B952" s="89" t="s">
        <v>3443</v>
      </c>
    </row>
    <row r="953" spans="2:3" x14ac:dyDescent="0.25">
      <c r="B953" s="80" t="s">
        <v>3447</v>
      </c>
    </row>
    <row r="954" spans="2:3" x14ac:dyDescent="0.25">
      <c r="B954" t="s">
        <v>3444</v>
      </c>
    </row>
    <row r="955" spans="2:3" x14ac:dyDescent="0.25">
      <c r="B955" s="80" t="s">
        <v>3445</v>
      </c>
    </row>
    <row r="956" spans="2:3" x14ac:dyDescent="0.25">
      <c r="B956" t="s">
        <v>3446</v>
      </c>
    </row>
    <row r="957" spans="2:3" x14ac:dyDescent="0.25">
      <c r="B957" s="80" t="s">
        <v>3448</v>
      </c>
    </row>
    <row r="958" spans="2:3" x14ac:dyDescent="0.25">
      <c r="B958" s="80" t="s">
        <v>3449</v>
      </c>
    </row>
    <row r="959" spans="2:3" x14ac:dyDescent="0.25">
      <c r="B959" t="s">
        <v>3450</v>
      </c>
    </row>
    <row r="960" spans="2:3" x14ac:dyDescent="0.25">
      <c r="B960" s="80" t="s">
        <v>3451</v>
      </c>
    </row>
    <row r="961" spans="2:4" x14ac:dyDescent="0.25">
      <c r="C961" t="s">
        <v>3452</v>
      </c>
    </row>
    <row r="962" spans="2:4" x14ac:dyDescent="0.25">
      <c r="C962" t="s">
        <v>3453</v>
      </c>
    </row>
    <row r="963" spans="2:4" x14ac:dyDescent="0.25">
      <c r="C963" t="s">
        <v>3454</v>
      </c>
    </row>
    <row r="964" spans="2:4" x14ac:dyDescent="0.25">
      <c r="C964" t="s">
        <v>3455</v>
      </c>
    </row>
    <row r="965" spans="2:4" x14ac:dyDescent="0.25">
      <c r="C965" t="s">
        <v>3456</v>
      </c>
    </row>
    <row r="966" spans="2:4" x14ac:dyDescent="0.25">
      <c r="B966" s="89" t="s">
        <v>3457</v>
      </c>
    </row>
    <row r="967" spans="2:4" x14ac:dyDescent="0.25">
      <c r="C967" s="80" t="s">
        <v>3458</v>
      </c>
    </row>
    <row r="968" spans="2:4" x14ac:dyDescent="0.25">
      <c r="C968" s="80" t="s">
        <v>3459</v>
      </c>
    </row>
    <row r="969" spans="2:4" x14ac:dyDescent="0.25">
      <c r="D969" t="s">
        <v>3460</v>
      </c>
    </row>
    <row r="970" spans="2:4" x14ac:dyDescent="0.25">
      <c r="D970" t="s">
        <v>3461</v>
      </c>
    </row>
    <row r="971" spans="2:4" x14ac:dyDescent="0.25">
      <c r="C971" s="80" t="s">
        <v>3463</v>
      </c>
    </row>
    <row r="972" spans="2:4" x14ac:dyDescent="0.25">
      <c r="C972" s="80" t="s">
        <v>3462</v>
      </c>
    </row>
    <row r="973" spans="2:4" x14ac:dyDescent="0.25">
      <c r="C973" s="80" t="s">
        <v>3464</v>
      </c>
    </row>
    <row r="974" spans="2:4" x14ac:dyDescent="0.25">
      <c r="C974" s="80" t="s">
        <v>3465</v>
      </c>
    </row>
    <row r="975" spans="2:4" x14ac:dyDescent="0.25">
      <c r="C975" s="80" t="s">
        <v>3466</v>
      </c>
    </row>
    <row r="976" spans="2:4" x14ac:dyDescent="0.25">
      <c r="D976" t="s">
        <v>3467</v>
      </c>
    </row>
    <row r="977" spans="2:5" x14ac:dyDescent="0.25">
      <c r="D977" t="s">
        <v>3468</v>
      </c>
    </row>
    <row r="978" spans="2:5" x14ac:dyDescent="0.25">
      <c r="D978" t="s">
        <v>3469</v>
      </c>
    </row>
    <row r="979" spans="2:5" x14ac:dyDescent="0.25">
      <c r="D979" t="s">
        <v>3470</v>
      </c>
    </row>
    <row r="980" spans="2:5" x14ac:dyDescent="0.25">
      <c r="D980" t="s">
        <v>3471</v>
      </c>
    </row>
    <row r="981" spans="2:5" x14ac:dyDescent="0.25">
      <c r="C981" s="80" t="s">
        <v>3472</v>
      </c>
    </row>
    <row r="982" spans="2:5" x14ac:dyDescent="0.25">
      <c r="D982" t="s">
        <v>3473</v>
      </c>
    </row>
    <row r="983" spans="2:5" x14ac:dyDescent="0.25">
      <c r="D983" t="s">
        <v>3474</v>
      </c>
    </row>
    <row r="984" spans="2:5" x14ac:dyDescent="0.25">
      <c r="E984" t="s">
        <v>3475</v>
      </c>
    </row>
    <row r="985" spans="2:5" x14ac:dyDescent="0.25">
      <c r="D985" t="s">
        <v>3476</v>
      </c>
    </row>
    <row r="986" spans="2:5" x14ac:dyDescent="0.25">
      <c r="E986" t="s">
        <v>3477</v>
      </c>
    </row>
    <row r="987" spans="2:5" x14ac:dyDescent="0.25">
      <c r="B987" s="89" t="s">
        <v>3478</v>
      </c>
    </row>
    <row r="988" spans="2:5" x14ac:dyDescent="0.25">
      <c r="B988" s="80" t="s">
        <v>3482</v>
      </c>
    </row>
    <row r="989" spans="2:5" x14ac:dyDescent="0.25">
      <c r="B989" t="s">
        <v>3479</v>
      </c>
    </row>
    <row r="990" spans="2:5" x14ac:dyDescent="0.25">
      <c r="B990" t="s">
        <v>3480</v>
      </c>
    </row>
    <row r="991" spans="2:5" x14ac:dyDescent="0.25">
      <c r="B991" s="80" t="s">
        <v>3483</v>
      </c>
    </row>
    <row r="992" spans="2:5" x14ac:dyDescent="0.25">
      <c r="B992" t="s">
        <v>3481</v>
      </c>
    </row>
    <row r="993" spans="1:4" x14ac:dyDescent="0.25">
      <c r="B993" s="80" t="s">
        <v>3484</v>
      </c>
    </row>
    <row r="994" spans="1:4" x14ac:dyDescent="0.25">
      <c r="B994" t="s">
        <v>3485</v>
      </c>
    </row>
    <row r="1002" spans="1:4" x14ac:dyDescent="0.25">
      <c r="A1002" s="120" t="s">
        <v>3486</v>
      </c>
      <c r="B1002" s="131" t="s">
        <v>3487</v>
      </c>
      <c r="C1002" s="131"/>
      <c r="D1002" s="83"/>
    </row>
    <row r="1003" spans="1:4" x14ac:dyDescent="0.25">
      <c r="B1003" s="80" t="s">
        <v>3488</v>
      </c>
    </row>
    <row r="1004" spans="1:4" x14ac:dyDescent="0.25">
      <c r="B1004" s="80" t="s">
        <v>3489</v>
      </c>
    </row>
    <row r="1005" spans="1:4" x14ac:dyDescent="0.25">
      <c r="B1005" s="80" t="s">
        <v>3490</v>
      </c>
    </row>
    <row r="1006" spans="1:4" x14ac:dyDescent="0.25">
      <c r="B1006" s="80" t="s">
        <v>3495</v>
      </c>
    </row>
    <row r="1007" spans="1:4" x14ac:dyDescent="0.25">
      <c r="C1007" t="s">
        <v>3491</v>
      </c>
    </row>
    <row r="1008" spans="1:4" x14ac:dyDescent="0.25">
      <c r="C1008" t="s">
        <v>3492</v>
      </c>
    </row>
    <row r="1009" spans="2:3" x14ac:dyDescent="0.25">
      <c r="C1009" t="s">
        <v>3493</v>
      </c>
    </row>
    <row r="1010" spans="2:3" x14ac:dyDescent="0.25">
      <c r="C1010" t="s">
        <v>3494</v>
      </c>
    </row>
    <row r="1011" spans="2:3" x14ac:dyDescent="0.25">
      <c r="B1011" s="80" t="s">
        <v>3536</v>
      </c>
    </row>
    <row r="1012" spans="2:3" x14ac:dyDescent="0.25">
      <c r="B1012" s="80" t="s">
        <v>3496</v>
      </c>
    </row>
    <row r="1013" spans="2:3" x14ac:dyDescent="0.25">
      <c r="C1013" t="s">
        <v>3497</v>
      </c>
    </row>
    <row r="1014" spans="2:3" x14ac:dyDescent="0.25">
      <c r="C1014" t="s">
        <v>3498</v>
      </c>
    </row>
    <row r="1015" spans="2:3" x14ac:dyDescent="0.25">
      <c r="B1015" s="80" t="s">
        <v>3499</v>
      </c>
    </row>
    <row r="1016" spans="2:3" x14ac:dyDescent="0.25">
      <c r="C1016" t="s">
        <v>3500</v>
      </c>
    </row>
    <row r="1017" spans="2:3" x14ac:dyDescent="0.25">
      <c r="C1017" t="s">
        <v>3501</v>
      </c>
    </row>
    <row r="1018" spans="2:3" x14ac:dyDescent="0.25">
      <c r="C1018" t="s">
        <v>3502</v>
      </c>
    </row>
    <row r="1019" spans="2:3" x14ac:dyDescent="0.25">
      <c r="B1019" s="80" t="s">
        <v>3503</v>
      </c>
    </row>
    <row r="1020" spans="2:3" x14ac:dyDescent="0.25">
      <c r="C1020" t="s">
        <v>3504</v>
      </c>
    </row>
    <row r="1021" spans="2:3" x14ac:dyDescent="0.25">
      <c r="C1021" t="s">
        <v>3505</v>
      </c>
    </row>
    <row r="1022" spans="2:3" x14ac:dyDescent="0.25">
      <c r="C1022" t="s">
        <v>3506</v>
      </c>
    </row>
    <row r="1023" spans="2:3" x14ac:dyDescent="0.25">
      <c r="B1023" s="80" t="s">
        <v>3507</v>
      </c>
    </row>
    <row r="1024" spans="2:3" x14ac:dyDescent="0.25">
      <c r="C1024" t="s">
        <v>3491</v>
      </c>
    </row>
    <row r="1025" spans="2:4" x14ac:dyDescent="0.25">
      <c r="C1025" t="s">
        <v>3508</v>
      </c>
    </row>
    <row r="1026" spans="2:4" x14ac:dyDescent="0.25">
      <c r="C1026" t="s">
        <v>3509</v>
      </c>
    </row>
    <row r="1027" spans="2:4" x14ac:dyDescent="0.25">
      <c r="C1027" t="s">
        <v>3510</v>
      </c>
    </row>
    <row r="1028" spans="2:4" x14ac:dyDescent="0.25">
      <c r="C1028" t="s">
        <v>3511</v>
      </c>
    </row>
    <row r="1029" spans="2:4" x14ac:dyDescent="0.25">
      <c r="C1029" t="s">
        <v>3512</v>
      </c>
    </row>
    <row r="1030" spans="2:4" x14ac:dyDescent="0.25">
      <c r="C1030" t="s">
        <v>3513</v>
      </c>
    </row>
    <row r="1031" spans="2:4" x14ac:dyDescent="0.25">
      <c r="B1031" s="80" t="s">
        <v>3514</v>
      </c>
    </row>
    <row r="1032" spans="2:4" x14ac:dyDescent="0.25">
      <c r="C1032" t="s">
        <v>3515</v>
      </c>
    </row>
    <row r="1033" spans="2:4" x14ac:dyDescent="0.25">
      <c r="C1033" t="s">
        <v>3516</v>
      </c>
    </row>
    <row r="1034" spans="2:4" x14ac:dyDescent="0.25">
      <c r="C1034" t="s">
        <v>3517</v>
      </c>
    </row>
    <row r="1035" spans="2:4" x14ac:dyDescent="0.25">
      <c r="C1035" t="s">
        <v>3518</v>
      </c>
    </row>
    <row r="1036" spans="2:4" x14ac:dyDescent="0.25">
      <c r="C1036" t="s">
        <v>3519</v>
      </c>
    </row>
    <row r="1037" spans="2:4" x14ac:dyDescent="0.25">
      <c r="C1037" t="s">
        <v>3520</v>
      </c>
    </row>
    <row r="1038" spans="2:4" x14ac:dyDescent="0.25">
      <c r="D1038" t="s">
        <v>3521</v>
      </c>
    </row>
    <row r="1039" spans="2:4" x14ac:dyDescent="0.25">
      <c r="D1039" t="s">
        <v>3522</v>
      </c>
    </row>
    <row r="1040" spans="2:4" x14ac:dyDescent="0.25">
      <c r="D1040" t="s">
        <v>3523</v>
      </c>
    </row>
    <row r="1041" spans="2:4" x14ac:dyDescent="0.25">
      <c r="C1041" t="s">
        <v>3524</v>
      </c>
    </row>
    <row r="1042" spans="2:4" x14ac:dyDescent="0.25">
      <c r="D1042" t="s">
        <v>3525</v>
      </c>
    </row>
    <row r="1043" spans="2:4" x14ac:dyDescent="0.25">
      <c r="D1043" t="s">
        <v>3526</v>
      </c>
    </row>
    <row r="1044" spans="2:4" x14ac:dyDescent="0.25">
      <c r="D1044" t="s">
        <v>3527</v>
      </c>
    </row>
    <row r="1045" spans="2:4" x14ac:dyDescent="0.25">
      <c r="D1045" t="s">
        <v>3528</v>
      </c>
    </row>
    <row r="1046" spans="2:4" x14ac:dyDescent="0.25">
      <c r="D1046" t="s">
        <v>3529</v>
      </c>
    </row>
    <row r="1051" spans="2:4" x14ac:dyDescent="0.25">
      <c r="B1051" s="80" t="s">
        <v>3530</v>
      </c>
    </row>
    <row r="1052" spans="2:4" x14ac:dyDescent="0.25">
      <c r="C1052" t="s">
        <v>3531</v>
      </c>
    </row>
    <row r="1053" spans="2:4" x14ac:dyDescent="0.25">
      <c r="C1053" t="s">
        <v>3532</v>
      </c>
    </row>
    <row r="1054" spans="2:4" x14ac:dyDescent="0.25">
      <c r="C1054" t="s">
        <v>3533</v>
      </c>
    </row>
    <row r="1055" spans="2:4" x14ac:dyDescent="0.25">
      <c r="C1055" t="s">
        <v>3534</v>
      </c>
    </row>
    <row r="1056" spans="2:4" x14ac:dyDescent="0.25">
      <c r="D1056" t="s">
        <v>3535</v>
      </c>
    </row>
    <row r="1057" spans="2:4" x14ac:dyDescent="0.25">
      <c r="B1057" s="80" t="s">
        <v>3537</v>
      </c>
    </row>
    <row r="1058" spans="2:4" x14ac:dyDescent="0.25">
      <c r="C1058" t="s">
        <v>3538</v>
      </c>
    </row>
    <row r="1059" spans="2:4" x14ac:dyDescent="0.25">
      <c r="D1059" t="s">
        <v>3539</v>
      </c>
    </row>
    <row r="1060" spans="2:4" x14ac:dyDescent="0.25">
      <c r="C1060" t="s">
        <v>3540</v>
      </c>
    </row>
    <row r="1061" spans="2:4" x14ac:dyDescent="0.25">
      <c r="C1061" s="80" t="s">
        <v>3541</v>
      </c>
    </row>
    <row r="1062" spans="2:4" x14ac:dyDescent="0.25">
      <c r="D1062" t="s">
        <v>3542</v>
      </c>
    </row>
    <row r="1063" spans="2:4" x14ac:dyDescent="0.25">
      <c r="D1063" t="s">
        <v>3543</v>
      </c>
    </row>
    <row r="1064" spans="2:4" x14ac:dyDescent="0.25">
      <c r="D1064" t="s">
        <v>3544</v>
      </c>
    </row>
    <row r="1065" spans="2:4" x14ac:dyDescent="0.25">
      <c r="D1065" t="s">
        <v>3545</v>
      </c>
    </row>
    <row r="1066" spans="2:4" x14ac:dyDescent="0.25">
      <c r="D1066" t="s">
        <v>3546</v>
      </c>
    </row>
    <row r="1067" spans="2:4" x14ac:dyDescent="0.25">
      <c r="C1067" s="80" t="s">
        <v>3547</v>
      </c>
    </row>
    <row r="1068" spans="2:4" x14ac:dyDescent="0.25">
      <c r="D1068" t="s">
        <v>3548</v>
      </c>
    </row>
    <row r="1069" spans="2:4" x14ac:dyDescent="0.25">
      <c r="D1069" t="s">
        <v>3549</v>
      </c>
    </row>
    <row r="1070" spans="2:4" x14ac:dyDescent="0.25">
      <c r="C1070" s="80" t="s">
        <v>3550</v>
      </c>
    </row>
    <row r="1071" spans="2:4" x14ac:dyDescent="0.25">
      <c r="D1071" t="s">
        <v>3554</v>
      </c>
    </row>
    <row r="1072" spans="2:4" x14ac:dyDescent="0.25">
      <c r="D1072" t="s">
        <v>3553</v>
      </c>
    </row>
    <row r="1073" spans="2:5" x14ac:dyDescent="0.25">
      <c r="D1073" t="s">
        <v>3552</v>
      </c>
    </row>
    <row r="1074" spans="2:5" x14ac:dyDescent="0.25">
      <c r="D1074" t="s">
        <v>3551</v>
      </c>
    </row>
    <row r="1075" spans="2:5" x14ac:dyDescent="0.25">
      <c r="D1075" t="s">
        <v>3555</v>
      </c>
    </row>
    <row r="1076" spans="2:5" x14ac:dyDescent="0.25">
      <c r="D1076" t="s">
        <v>3556</v>
      </c>
    </row>
    <row r="1077" spans="2:5" x14ac:dyDescent="0.25">
      <c r="E1077" t="s">
        <v>3557</v>
      </c>
    </row>
    <row r="1078" spans="2:5" x14ac:dyDescent="0.25">
      <c r="E1078" t="s">
        <v>3558</v>
      </c>
    </row>
    <row r="1079" spans="2:5" x14ac:dyDescent="0.25">
      <c r="D1079" t="s">
        <v>3559</v>
      </c>
    </row>
    <row r="1080" spans="2:5" x14ac:dyDescent="0.25">
      <c r="E1080" t="s">
        <v>3560</v>
      </c>
    </row>
    <row r="1081" spans="2:5" x14ac:dyDescent="0.25">
      <c r="E1081" t="s">
        <v>3561</v>
      </c>
    </row>
    <row r="1082" spans="2:5" x14ac:dyDescent="0.25">
      <c r="B1082" s="80" t="s">
        <v>3562</v>
      </c>
    </row>
    <row r="1083" spans="2:5" x14ac:dyDescent="0.25">
      <c r="C1083" t="s">
        <v>3563</v>
      </c>
    </row>
    <row r="1084" spans="2:5" x14ac:dyDescent="0.25">
      <c r="C1084" t="s">
        <v>3564</v>
      </c>
    </row>
    <row r="1085" spans="2:5" x14ac:dyDescent="0.25">
      <c r="C1085" t="s">
        <v>3565</v>
      </c>
    </row>
    <row r="1086" spans="2:5" x14ac:dyDescent="0.25">
      <c r="C1086" t="s">
        <v>3566</v>
      </c>
    </row>
    <row r="1087" spans="2:5" x14ac:dyDescent="0.25">
      <c r="C1087" t="s">
        <v>3567</v>
      </c>
    </row>
    <row r="1088" spans="2:5" x14ac:dyDescent="0.25">
      <c r="C1088" t="s">
        <v>3568</v>
      </c>
    </row>
    <row r="1089" spans="2:3" x14ac:dyDescent="0.25">
      <c r="B1089" s="80" t="s">
        <v>3569</v>
      </c>
    </row>
    <row r="1090" spans="2:3" x14ac:dyDescent="0.25">
      <c r="C1090" t="s">
        <v>3570</v>
      </c>
    </row>
    <row r="1091" spans="2:3" x14ac:dyDescent="0.25">
      <c r="C1091" t="s">
        <v>3571</v>
      </c>
    </row>
    <row r="1092" spans="2:3" x14ac:dyDescent="0.25">
      <c r="C1092" t="s">
        <v>3572</v>
      </c>
    </row>
    <row r="1093" spans="2:3" x14ac:dyDescent="0.25">
      <c r="B1093" s="80" t="s">
        <v>3573</v>
      </c>
    </row>
    <row r="1094" spans="2:3" x14ac:dyDescent="0.25">
      <c r="C1094" t="s">
        <v>3574</v>
      </c>
    </row>
    <row r="1095" spans="2:3" x14ac:dyDescent="0.25">
      <c r="C1095" t="s">
        <v>3575</v>
      </c>
    </row>
    <row r="1096" spans="2:3" x14ac:dyDescent="0.25">
      <c r="C1096" t="s">
        <v>3576</v>
      </c>
    </row>
    <row r="1097" spans="2:3" x14ac:dyDescent="0.25">
      <c r="C1097" t="s">
        <v>3577</v>
      </c>
    </row>
    <row r="1098" spans="2:3" x14ac:dyDescent="0.25">
      <c r="C1098" t="s">
        <v>3578</v>
      </c>
    </row>
    <row r="1102" spans="2:3" x14ac:dyDescent="0.25">
      <c r="B1102" s="80" t="s">
        <v>3579</v>
      </c>
    </row>
    <row r="1103" spans="2:3" x14ac:dyDescent="0.25">
      <c r="C1103" t="s">
        <v>3580</v>
      </c>
    </row>
    <row r="1104" spans="2:3" x14ac:dyDescent="0.25">
      <c r="C1104" t="s">
        <v>3581</v>
      </c>
    </row>
    <row r="1105" spans="2:4" x14ac:dyDescent="0.25">
      <c r="C1105" t="s">
        <v>3582</v>
      </c>
    </row>
    <row r="1106" spans="2:4" x14ac:dyDescent="0.25">
      <c r="C1106" t="s">
        <v>3583</v>
      </c>
    </row>
    <row r="1107" spans="2:4" x14ac:dyDescent="0.25">
      <c r="C1107" t="s">
        <v>3584</v>
      </c>
    </row>
    <row r="1109" spans="2:4" x14ac:dyDescent="0.25">
      <c r="B1109" t="s">
        <v>3585</v>
      </c>
    </row>
    <row r="1110" spans="2:4" x14ac:dyDescent="0.25">
      <c r="C1110" s="80" t="s">
        <v>3586</v>
      </c>
    </row>
    <row r="1111" spans="2:4" x14ac:dyDescent="0.25">
      <c r="C1111" s="80" t="s">
        <v>3587</v>
      </c>
    </row>
    <row r="1112" spans="2:4" x14ac:dyDescent="0.25">
      <c r="D1112" t="s">
        <v>3588</v>
      </c>
    </row>
    <row r="1113" spans="2:4" x14ac:dyDescent="0.25">
      <c r="C1113" s="80" t="s">
        <v>3589</v>
      </c>
    </row>
    <row r="1114" spans="2:4" x14ac:dyDescent="0.25">
      <c r="C1114" s="80" t="s">
        <v>3590</v>
      </c>
    </row>
    <row r="1115" spans="2:4" x14ac:dyDescent="0.25">
      <c r="C1115" s="80" t="s">
        <v>3591</v>
      </c>
    </row>
    <row r="1116" spans="2:4" x14ac:dyDescent="0.25">
      <c r="C1116" s="80" t="s">
        <v>3592</v>
      </c>
    </row>
    <row r="1117" spans="2:4" x14ac:dyDescent="0.25">
      <c r="C1117" s="80" t="s">
        <v>3593</v>
      </c>
    </row>
    <row r="1118" spans="2:4" x14ac:dyDescent="0.25">
      <c r="D1118" t="s">
        <v>3594</v>
      </c>
    </row>
    <row r="1119" spans="2:4" x14ac:dyDescent="0.25">
      <c r="D1119" t="s">
        <v>3595</v>
      </c>
    </row>
    <row r="1120" spans="2:4" x14ac:dyDescent="0.25">
      <c r="B1120" t="s">
        <v>3596</v>
      </c>
    </row>
    <row r="1121" spans="2:4" x14ac:dyDescent="0.25">
      <c r="C1121" t="s">
        <v>3597</v>
      </c>
    </row>
    <row r="1122" spans="2:4" x14ac:dyDescent="0.25">
      <c r="D1122" t="s">
        <v>3598</v>
      </c>
    </row>
    <row r="1123" spans="2:4" x14ac:dyDescent="0.25">
      <c r="C1123" t="s">
        <v>3599</v>
      </c>
    </row>
    <row r="1124" spans="2:4" x14ac:dyDescent="0.25">
      <c r="C1124" t="s">
        <v>3600</v>
      </c>
    </row>
    <row r="1125" spans="2:4" x14ac:dyDescent="0.25">
      <c r="C1125" t="s">
        <v>3601</v>
      </c>
    </row>
    <row r="1127" spans="2:4" x14ac:dyDescent="0.25">
      <c r="B1127" t="s">
        <v>3602</v>
      </c>
    </row>
    <row r="1128" spans="2:4" x14ac:dyDescent="0.25">
      <c r="C1128" t="s">
        <v>3603</v>
      </c>
    </row>
    <row r="1129" spans="2:4" x14ac:dyDescent="0.25">
      <c r="B1129" t="s">
        <v>3604</v>
      </c>
    </row>
    <row r="1130" spans="2:4" x14ac:dyDescent="0.25">
      <c r="C1130" t="s">
        <v>3605</v>
      </c>
    </row>
    <row r="1131" spans="2:4" x14ac:dyDescent="0.25">
      <c r="C1131" t="s">
        <v>3606</v>
      </c>
    </row>
    <row r="1132" spans="2:4" x14ac:dyDescent="0.25">
      <c r="C1132" t="s">
        <v>3607</v>
      </c>
    </row>
    <row r="1133" spans="2:4" x14ac:dyDescent="0.25">
      <c r="C1133" t="s">
        <v>3608</v>
      </c>
    </row>
    <row r="1134" spans="2:4" x14ac:dyDescent="0.25">
      <c r="C1134" t="s">
        <v>3609</v>
      </c>
    </row>
    <row r="1136" spans="2:4" x14ac:dyDescent="0.25">
      <c r="B1136" s="80" t="s">
        <v>3610</v>
      </c>
    </row>
    <row r="1137" spans="1:4" x14ac:dyDescent="0.25">
      <c r="C1137" t="s">
        <v>3615</v>
      </c>
    </row>
    <row r="1138" spans="1:4" x14ac:dyDescent="0.25">
      <c r="C1138" t="s">
        <v>3611</v>
      </c>
    </row>
    <row r="1139" spans="1:4" x14ac:dyDescent="0.25">
      <c r="C1139" t="s">
        <v>3612</v>
      </c>
    </row>
    <row r="1140" spans="1:4" x14ac:dyDescent="0.25">
      <c r="C1140" t="s">
        <v>3613</v>
      </c>
    </row>
    <row r="1141" spans="1:4" x14ac:dyDescent="0.25">
      <c r="C1141" t="s">
        <v>3614</v>
      </c>
    </row>
    <row r="1142" spans="1:4" x14ac:dyDescent="0.25">
      <c r="C1142" t="s">
        <v>3616</v>
      </c>
    </row>
    <row r="1143" spans="1:4" x14ac:dyDescent="0.25">
      <c r="D1143" t="s">
        <v>3617</v>
      </c>
    </row>
    <row r="1144" spans="1:4" x14ac:dyDescent="0.25">
      <c r="C1144" t="s">
        <v>3618</v>
      </c>
    </row>
    <row r="1145" spans="1:4" x14ac:dyDescent="0.25">
      <c r="D1145" t="s">
        <v>3619</v>
      </c>
    </row>
    <row r="1146" spans="1:4" x14ac:dyDescent="0.25">
      <c r="D1146" t="s">
        <v>3620</v>
      </c>
    </row>
    <row r="1147" spans="1:4" x14ac:dyDescent="0.25">
      <c r="C1147" t="s">
        <v>3621</v>
      </c>
    </row>
    <row r="1148" spans="1:4" x14ac:dyDescent="0.25">
      <c r="D1148" t="s">
        <v>3622</v>
      </c>
    </row>
    <row r="1149" spans="1:4" x14ac:dyDescent="0.25">
      <c r="C1149" t="s">
        <v>3623</v>
      </c>
    </row>
    <row r="1150" spans="1:4" x14ac:dyDescent="0.25">
      <c r="D1150" t="s">
        <v>3624</v>
      </c>
    </row>
    <row r="1152" spans="1:4" x14ac:dyDescent="0.25">
      <c r="A1152" s="120" t="s">
        <v>3625</v>
      </c>
      <c r="B1152" s="131" t="s">
        <v>3626</v>
      </c>
      <c r="C1152" s="131"/>
      <c r="D1152" s="83"/>
    </row>
    <row r="1153" spans="2:4" x14ac:dyDescent="0.25">
      <c r="B1153" s="80" t="s">
        <v>3627</v>
      </c>
    </row>
    <row r="1154" spans="2:4" x14ac:dyDescent="0.25">
      <c r="B1154" s="80" t="s">
        <v>3628</v>
      </c>
    </row>
    <row r="1155" spans="2:4" x14ac:dyDescent="0.25">
      <c r="B1155" s="80" t="s">
        <v>3629</v>
      </c>
    </row>
    <row r="1157" spans="2:4" x14ac:dyDescent="0.25">
      <c r="B1157" s="80" t="s">
        <v>4086</v>
      </c>
    </row>
    <row r="1158" spans="2:4" x14ac:dyDescent="0.25">
      <c r="C1158" t="s">
        <v>4087</v>
      </c>
    </row>
    <row r="1159" spans="2:4" x14ac:dyDescent="0.25">
      <c r="C1159" t="s">
        <v>4088</v>
      </c>
    </row>
    <row r="1160" spans="2:4" x14ac:dyDescent="0.25">
      <c r="C1160" t="s">
        <v>4089</v>
      </c>
    </row>
    <row r="1161" spans="2:4" x14ac:dyDescent="0.25">
      <c r="B1161" s="80" t="s">
        <v>4090</v>
      </c>
    </row>
    <row r="1162" spans="2:4" x14ac:dyDescent="0.25">
      <c r="C1162" t="s">
        <v>4091</v>
      </c>
    </row>
    <row r="1163" spans="2:4" x14ac:dyDescent="0.25">
      <c r="D1163" s="80" t="s">
        <v>4092</v>
      </c>
    </row>
    <row r="1164" spans="2:4" x14ac:dyDescent="0.25">
      <c r="D1164" t="s">
        <v>4093</v>
      </c>
    </row>
    <row r="1165" spans="2:4" x14ac:dyDescent="0.25">
      <c r="D1165" s="80" t="s">
        <v>4094</v>
      </c>
    </row>
    <row r="1166" spans="2:4" x14ac:dyDescent="0.25">
      <c r="D1166" t="s">
        <v>4095</v>
      </c>
    </row>
    <row r="1167" spans="2:4" x14ac:dyDescent="0.25">
      <c r="D1167" s="80" t="s">
        <v>4096</v>
      </c>
    </row>
    <row r="1168" spans="2:4" x14ac:dyDescent="0.25">
      <c r="C1168" t="s">
        <v>4097</v>
      </c>
    </row>
    <row r="1169" spans="2:4" x14ac:dyDescent="0.25">
      <c r="D1169" t="s">
        <v>4098</v>
      </c>
    </row>
    <row r="1170" spans="2:4" x14ac:dyDescent="0.25">
      <c r="C1170" t="s">
        <v>4099</v>
      </c>
    </row>
    <row r="1171" spans="2:4" x14ac:dyDescent="0.25">
      <c r="C1171" t="s">
        <v>4100</v>
      </c>
    </row>
    <row r="1172" spans="2:4" x14ac:dyDescent="0.25">
      <c r="C1172" t="s">
        <v>4101</v>
      </c>
    </row>
    <row r="1173" spans="2:4" x14ac:dyDescent="0.25">
      <c r="D1173" t="s">
        <v>4102</v>
      </c>
    </row>
    <row r="1174" spans="2:4" x14ac:dyDescent="0.25">
      <c r="B1174" s="80" t="s">
        <v>4103</v>
      </c>
    </row>
    <row r="1175" spans="2:4" x14ac:dyDescent="0.25">
      <c r="C1175" t="s">
        <v>4104</v>
      </c>
    </row>
    <row r="1176" spans="2:4" x14ac:dyDescent="0.25">
      <c r="C1176" t="s">
        <v>4105</v>
      </c>
    </row>
    <row r="1177" spans="2:4" x14ac:dyDescent="0.25">
      <c r="B1177" s="80" t="s">
        <v>4106</v>
      </c>
    </row>
    <row r="1178" spans="2:4" x14ac:dyDescent="0.25">
      <c r="C1178" t="s">
        <v>4107</v>
      </c>
    </row>
    <row r="1179" spans="2:4" x14ac:dyDescent="0.25">
      <c r="B1179" s="80" t="s">
        <v>4108</v>
      </c>
    </row>
    <row r="1180" spans="2:4" x14ac:dyDescent="0.25">
      <c r="C1180" t="s">
        <v>4109</v>
      </c>
    </row>
    <row r="1181" spans="2:4" x14ac:dyDescent="0.25">
      <c r="B1181" s="80" t="s">
        <v>4112</v>
      </c>
    </row>
    <row r="1182" spans="2:4" x14ac:dyDescent="0.25">
      <c r="C1182" t="s">
        <v>4110</v>
      </c>
    </row>
    <row r="1183" spans="2:4" x14ac:dyDescent="0.25">
      <c r="C1183" t="s">
        <v>4111</v>
      </c>
    </row>
    <row r="1184" spans="2:4" x14ac:dyDescent="0.25">
      <c r="B1184" s="80" t="s">
        <v>4113</v>
      </c>
    </row>
    <row r="1185" spans="3:4" x14ac:dyDescent="0.25">
      <c r="C1185" t="s">
        <v>4114</v>
      </c>
    </row>
    <row r="1186" spans="3:4" x14ac:dyDescent="0.25">
      <c r="C1186" t="s">
        <v>4115</v>
      </c>
    </row>
    <row r="1187" spans="3:4" x14ac:dyDescent="0.25">
      <c r="C1187" t="s">
        <v>4116</v>
      </c>
    </row>
    <row r="1188" spans="3:4" x14ac:dyDescent="0.25">
      <c r="C1188" t="s">
        <v>4117</v>
      </c>
    </row>
    <row r="1189" spans="3:4" x14ac:dyDescent="0.25">
      <c r="C1189" t="s">
        <v>4118</v>
      </c>
    </row>
    <row r="1190" spans="3:4" x14ac:dyDescent="0.25">
      <c r="D1190" t="s">
        <v>4119</v>
      </c>
    </row>
    <row r="1191" spans="3:4" x14ac:dyDescent="0.25">
      <c r="D1191" t="s">
        <v>4120</v>
      </c>
    </row>
    <row r="1192" spans="3:4" x14ac:dyDescent="0.25">
      <c r="C1192" t="s">
        <v>4121</v>
      </c>
    </row>
    <row r="1193" spans="3:4" x14ac:dyDescent="0.25">
      <c r="D1193" t="s">
        <v>4122</v>
      </c>
    </row>
    <row r="1194" spans="3:4" x14ac:dyDescent="0.25">
      <c r="D1194" t="s">
        <v>4123</v>
      </c>
    </row>
    <row r="1195" spans="3:4" x14ac:dyDescent="0.25">
      <c r="D1195" t="s">
        <v>4124</v>
      </c>
    </row>
    <row r="1202" spans="1:4" x14ac:dyDescent="0.25">
      <c r="A1202" s="120" t="s">
        <v>4125</v>
      </c>
      <c r="B1202" s="131" t="s">
        <v>4126</v>
      </c>
      <c r="C1202" s="131"/>
      <c r="D1202" s="83"/>
    </row>
    <row r="1204" spans="1:4" x14ac:dyDescent="0.25">
      <c r="B1204" s="80" t="s">
        <v>4127</v>
      </c>
    </row>
    <row r="1205" spans="1:4" x14ac:dyDescent="0.25">
      <c r="B1205" s="80" t="s">
        <v>4128</v>
      </c>
    </row>
    <row r="1206" spans="1:4" x14ac:dyDescent="0.25">
      <c r="B1206" s="80" t="s">
        <v>4129</v>
      </c>
    </row>
    <row r="1207" spans="1:4" x14ac:dyDescent="0.25">
      <c r="B1207" s="80" t="s">
        <v>4130</v>
      </c>
    </row>
    <row r="1208" spans="1:4" x14ac:dyDescent="0.25">
      <c r="B1208" s="80" t="s">
        <v>4131</v>
      </c>
    </row>
    <row r="1209" spans="1:4" x14ac:dyDescent="0.25">
      <c r="B1209" s="80" t="s">
        <v>4132</v>
      </c>
    </row>
    <row r="1210" spans="1:4" x14ac:dyDescent="0.25">
      <c r="B1210" s="80" t="s">
        <v>4133</v>
      </c>
    </row>
    <row r="1211" spans="1:4" x14ac:dyDescent="0.25">
      <c r="B1211" s="80" t="s">
        <v>4134</v>
      </c>
    </row>
    <row r="1213" spans="1:4" x14ac:dyDescent="0.25">
      <c r="B1213" s="52" t="s">
        <v>4135</v>
      </c>
    </row>
    <row r="1214" spans="1:4" x14ac:dyDescent="0.25">
      <c r="B1214" s="80" t="s">
        <v>4138</v>
      </c>
    </row>
    <row r="1215" spans="1:4" x14ac:dyDescent="0.25">
      <c r="B1215" t="s">
        <v>4136</v>
      </c>
    </row>
    <row r="1216" spans="1:4" x14ac:dyDescent="0.25">
      <c r="B1216" s="80" t="s">
        <v>4137</v>
      </c>
    </row>
    <row r="1217" spans="2:4" x14ac:dyDescent="0.25">
      <c r="B1217" s="80" t="s">
        <v>4139</v>
      </c>
    </row>
    <row r="1218" spans="2:4" x14ac:dyDescent="0.25">
      <c r="C1218" t="s">
        <v>4140</v>
      </c>
    </row>
    <row r="1219" spans="2:4" x14ac:dyDescent="0.25">
      <c r="B1219" s="80" t="s">
        <v>4141</v>
      </c>
    </row>
    <row r="1220" spans="2:4" x14ac:dyDescent="0.25">
      <c r="B1220" s="80" t="s">
        <v>4229</v>
      </c>
    </row>
    <row r="1221" spans="2:4" x14ac:dyDescent="0.25">
      <c r="B1221" s="80" t="s">
        <v>4142</v>
      </c>
    </row>
    <row r="1222" spans="2:4" x14ac:dyDescent="0.25">
      <c r="B1222" s="80" t="s">
        <v>4143</v>
      </c>
    </row>
    <row r="1223" spans="2:4" x14ac:dyDescent="0.25">
      <c r="B1223" s="80" t="s">
        <v>4144</v>
      </c>
    </row>
    <row r="1224" spans="2:4" x14ac:dyDescent="0.25">
      <c r="B1224" s="80" t="s">
        <v>4145</v>
      </c>
    </row>
    <row r="1225" spans="2:4" x14ac:dyDescent="0.25">
      <c r="B1225" s="80" t="s">
        <v>4146</v>
      </c>
    </row>
    <row r="1226" spans="2:4" x14ac:dyDescent="0.25">
      <c r="C1226" t="s">
        <v>4147</v>
      </c>
    </row>
    <row r="1227" spans="2:4" x14ac:dyDescent="0.25">
      <c r="C1227" t="s">
        <v>4148</v>
      </c>
    </row>
    <row r="1228" spans="2:4" x14ac:dyDescent="0.25">
      <c r="D1228" t="s">
        <v>4149</v>
      </c>
    </row>
    <row r="1230" spans="2:4" x14ac:dyDescent="0.25">
      <c r="B1230" s="52" t="s">
        <v>4150</v>
      </c>
    </row>
    <row r="1231" spans="2:4" x14ac:dyDescent="0.25">
      <c r="B1231" s="80" t="s">
        <v>4151</v>
      </c>
    </row>
    <row r="1232" spans="2:4" x14ac:dyDescent="0.25">
      <c r="B1232" s="80" t="s">
        <v>4152</v>
      </c>
    </row>
    <row r="1233" spans="2:2" x14ac:dyDescent="0.25">
      <c r="B1233" s="80" t="s">
        <v>4153</v>
      </c>
    </row>
    <row r="1234" spans="2:2" x14ac:dyDescent="0.25">
      <c r="B1234" s="80" t="s">
        <v>4154</v>
      </c>
    </row>
    <row r="1235" spans="2:2" x14ac:dyDescent="0.25">
      <c r="B1235" s="80" t="s">
        <v>4155</v>
      </c>
    </row>
    <row r="1236" spans="2:2" x14ac:dyDescent="0.25">
      <c r="B1236" s="80" t="s">
        <v>4156</v>
      </c>
    </row>
    <row r="1237" spans="2:2" x14ac:dyDescent="0.25">
      <c r="B1237" s="80" t="s">
        <v>4157</v>
      </c>
    </row>
    <row r="1238" spans="2:2" x14ac:dyDescent="0.25">
      <c r="B1238" s="80" t="s">
        <v>4158</v>
      </c>
    </row>
    <row r="1240" spans="2:2" x14ac:dyDescent="0.25">
      <c r="B1240" s="52" t="s">
        <v>4159</v>
      </c>
    </row>
    <row r="1241" spans="2:2" x14ac:dyDescent="0.25">
      <c r="B1241" s="80" t="s">
        <v>4160</v>
      </c>
    </row>
    <row r="1242" spans="2:2" x14ac:dyDescent="0.25">
      <c r="B1242" s="80" t="s">
        <v>4161</v>
      </c>
    </row>
    <row r="1244" spans="2:2" x14ac:dyDescent="0.25">
      <c r="B1244" s="52" t="s">
        <v>4162</v>
      </c>
    </row>
    <row r="1245" spans="2:2" x14ac:dyDescent="0.25">
      <c r="B1245" s="80" t="s">
        <v>4163</v>
      </c>
    </row>
    <row r="1247" spans="2:2" x14ac:dyDescent="0.25">
      <c r="B1247" t="s">
        <v>4164</v>
      </c>
    </row>
    <row r="1248" spans="2:2" x14ac:dyDescent="0.25">
      <c r="B1248" t="s">
        <v>4165</v>
      </c>
    </row>
    <row r="1249" spans="2:3" x14ac:dyDescent="0.25">
      <c r="B1249" t="s">
        <v>4166</v>
      </c>
    </row>
    <row r="1252" spans="2:3" x14ac:dyDescent="0.25">
      <c r="B1252" s="80" t="s">
        <v>4169</v>
      </c>
    </row>
    <row r="1253" spans="2:3" x14ac:dyDescent="0.25">
      <c r="B1253" s="80" t="s">
        <v>4168</v>
      </c>
    </row>
    <row r="1254" spans="2:3" x14ac:dyDescent="0.25">
      <c r="C1254" t="s">
        <v>4167</v>
      </c>
    </row>
    <row r="1255" spans="2:3" x14ac:dyDescent="0.25">
      <c r="B1255" s="80" t="s">
        <v>4170</v>
      </c>
    </row>
    <row r="1256" spans="2:3" x14ac:dyDescent="0.25">
      <c r="B1256" s="80" t="s">
        <v>4171</v>
      </c>
    </row>
    <row r="1257" spans="2:3" x14ac:dyDescent="0.25">
      <c r="C1257" t="s">
        <v>4172</v>
      </c>
    </row>
    <row r="1258" spans="2:3" x14ac:dyDescent="0.25">
      <c r="C1258" t="s">
        <v>4173</v>
      </c>
    </row>
    <row r="1259" spans="2:3" x14ac:dyDescent="0.25">
      <c r="B1259" s="80" t="s">
        <v>4174</v>
      </c>
    </row>
    <row r="1260" spans="2:3" x14ac:dyDescent="0.25">
      <c r="C1260" t="s">
        <v>4175</v>
      </c>
    </row>
    <row r="1261" spans="2:3" x14ac:dyDescent="0.25">
      <c r="B1261" s="80" t="s">
        <v>4176</v>
      </c>
    </row>
    <row r="1262" spans="2:3" x14ac:dyDescent="0.25">
      <c r="C1262" t="s">
        <v>4177</v>
      </c>
    </row>
    <row r="1263" spans="2:3" x14ac:dyDescent="0.25">
      <c r="B1263" s="80" t="s">
        <v>4178</v>
      </c>
    </row>
    <row r="1264" spans="2:3" x14ac:dyDescent="0.25">
      <c r="C1264" t="s">
        <v>4179</v>
      </c>
    </row>
    <row r="1265" spans="3:3" x14ac:dyDescent="0.25">
      <c r="C1265" t="s">
        <v>4180</v>
      </c>
    </row>
    <row r="1302" spans="1:4" x14ac:dyDescent="0.25">
      <c r="A1302" s="120" t="s">
        <v>4181</v>
      </c>
      <c r="B1302" s="131" t="s">
        <v>4182</v>
      </c>
      <c r="C1302" s="131"/>
      <c r="D1302" s="83"/>
    </row>
    <row r="1303" spans="1:4" x14ac:dyDescent="0.25">
      <c r="B1303" s="80" t="s">
        <v>4183</v>
      </c>
    </row>
    <row r="1304" spans="1:4" x14ac:dyDescent="0.25">
      <c r="B1304" s="80" t="s">
        <v>4184</v>
      </c>
    </row>
    <row r="1305" spans="1:4" x14ac:dyDescent="0.25">
      <c r="B1305" s="80" t="s">
        <v>4185</v>
      </c>
    </row>
    <row r="1306" spans="1:4" x14ac:dyDescent="0.25">
      <c r="B1306" s="80" t="s">
        <v>4186</v>
      </c>
    </row>
    <row r="1307" spans="1:4" x14ac:dyDescent="0.25">
      <c r="B1307" s="80" t="s">
        <v>4187</v>
      </c>
    </row>
    <row r="1308" spans="1:4" x14ac:dyDescent="0.25">
      <c r="B1308" s="80" t="s">
        <v>4188</v>
      </c>
    </row>
    <row r="1309" spans="1:4" x14ac:dyDescent="0.25">
      <c r="B1309" s="80" t="s">
        <v>4189</v>
      </c>
    </row>
    <row r="1310" spans="1:4" x14ac:dyDescent="0.25">
      <c r="B1310" s="80" t="s">
        <v>4190</v>
      </c>
    </row>
    <row r="1312" spans="1:4" x14ac:dyDescent="0.25">
      <c r="A1312" t="s">
        <v>4191</v>
      </c>
    </row>
    <row r="1313" spans="1:3" x14ac:dyDescent="0.25">
      <c r="A1313" t="s">
        <v>4192</v>
      </c>
    </row>
    <row r="1314" spans="1:3" x14ac:dyDescent="0.25">
      <c r="B1314" s="80" t="s">
        <v>4193</v>
      </c>
    </row>
    <row r="1315" spans="1:3" x14ac:dyDescent="0.25">
      <c r="B1315" s="80" t="s">
        <v>4194</v>
      </c>
    </row>
    <row r="1316" spans="1:3" x14ac:dyDescent="0.25">
      <c r="B1316" s="80" t="s">
        <v>4195</v>
      </c>
    </row>
    <row r="1317" spans="1:3" x14ac:dyDescent="0.25">
      <c r="B1317" s="80" t="s">
        <v>4196</v>
      </c>
    </row>
    <row r="1319" spans="1:3" x14ac:dyDescent="0.25">
      <c r="A1319" t="s">
        <v>4197</v>
      </c>
    </row>
    <row r="1320" spans="1:3" x14ac:dyDescent="0.25">
      <c r="A1320" t="s">
        <v>4198</v>
      </c>
    </row>
    <row r="1321" spans="1:3" x14ac:dyDescent="0.25">
      <c r="A1321" t="s">
        <v>4199</v>
      </c>
    </row>
    <row r="1322" spans="1:3" x14ac:dyDescent="0.25">
      <c r="B1322" s="80" t="s">
        <v>4200</v>
      </c>
    </row>
    <row r="1323" spans="1:3" x14ac:dyDescent="0.25">
      <c r="B1323" s="80" t="s">
        <v>4201</v>
      </c>
    </row>
    <row r="1324" spans="1:3" x14ac:dyDescent="0.25">
      <c r="B1324" s="80" t="s">
        <v>4202</v>
      </c>
    </row>
    <row r="1325" spans="1:3" x14ac:dyDescent="0.25">
      <c r="B1325" s="80" t="s">
        <v>4203</v>
      </c>
    </row>
    <row r="1326" spans="1:3" x14ac:dyDescent="0.25">
      <c r="C1326" t="s">
        <v>4204</v>
      </c>
    </row>
    <row r="1327" spans="1:3" x14ac:dyDescent="0.25">
      <c r="B1327" s="80" t="s">
        <v>4205</v>
      </c>
    </row>
    <row r="1328" spans="1:3" x14ac:dyDescent="0.25">
      <c r="C1328" t="s">
        <v>4206</v>
      </c>
    </row>
    <row r="1330" spans="1:3" x14ac:dyDescent="0.25">
      <c r="A1330" s="52" t="s">
        <v>4207</v>
      </c>
    </row>
    <row r="1332" spans="1:3" x14ac:dyDescent="0.25">
      <c r="A1332" s="52" t="s">
        <v>4208</v>
      </c>
      <c r="B1332" s="80" t="s">
        <v>4209</v>
      </c>
    </row>
    <row r="1333" spans="1:3" x14ac:dyDescent="0.25">
      <c r="B1333" s="80" t="s">
        <v>4210</v>
      </c>
    </row>
    <row r="1334" spans="1:3" x14ac:dyDescent="0.25">
      <c r="B1334" s="80" t="s">
        <v>4211</v>
      </c>
    </row>
    <row r="1335" spans="1:3" x14ac:dyDescent="0.25">
      <c r="C1335" t="s">
        <v>4212</v>
      </c>
    </row>
    <row r="1336" spans="1:3" x14ac:dyDescent="0.25">
      <c r="A1336" s="52" t="s">
        <v>4213</v>
      </c>
      <c r="B1336" s="80" t="s">
        <v>4214</v>
      </c>
    </row>
    <row r="1337" spans="1:3" x14ac:dyDescent="0.25">
      <c r="C1337" t="s">
        <v>4215</v>
      </c>
    </row>
    <row r="1338" spans="1:3" x14ac:dyDescent="0.25">
      <c r="B1338" s="80" t="s">
        <v>4216</v>
      </c>
    </row>
    <row r="1339" spans="1:3" x14ac:dyDescent="0.25">
      <c r="C1339" t="s">
        <v>4217</v>
      </c>
    </row>
    <row r="1340" spans="1:3" x14ac:dyDescent="0.25">
      <c r="B1340" s="80" t="s">
        <v>4218</v>
      </c>
    </row>
    <row r="1341" spans="1:3" x14ac:dyDescent="0.25">
      <c r="C1341" t="s">
        <v>4219</v>
      </c>
    </row>
    <row r="1342" spans="1:3" x14ac:dyDescent="0.25">
      <c r="B1342" s="80" t="s">
        <v>4220</v>
      </c>
    </row>
    <row r="1343" spans="1:3" x14ac:dyDescent="0.25">
      <c r="C1343" t="s">
        <v>4221</v>
      </c>
    </row>
    <row r="1344" spans="1:3" x14ac:dyDescent="0.25">
      <c r="C1344" t="s">
        <v>4222</v>
      </c>
    </row>
    <row r="1345" spans="2:3" x14ac:dyDescent="0.25">
      <c r="C1345" t="s">
        <v>4223</v>
      </c>
    </row>
    <row r="1346" spans="2:3" x14ac:dyDescent="0.25">
      <c r="C1346" t="s">
        <v>4224</v>
      </c>
    </row>
    <row r="1347" spans="2:3" x14ac:dyDescent="0.25">
      <c r="C1347" t="s">
        <v>4225</v>
      </c>
    </row>
    <row r="1348" spans="2:3" x14ac:dyDescent="0.25">
      <c r="B1348" s="80" t="s">
        <v>4226</v>
      </c>
    </row>
    <row r="1349" spans="2:3" x14ac:dyDescent="0.25">
      <c r="C1349" t="s">
        <v>4227</v>
      </c>
    </row>
    <row r="1350" spans="2:3" x14ac:dyDescent="0.25">
      <c r="C1350" t="s">
        <v>4228</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2A8B-30E4-48F7-A06A-325F7EADB5F5}">
  <sheetPr codeName="Hoja22">
    <tabColor rgb="FF002060"/>
  </sheetPr>
  <dimension ref="A2:G750"/>
  <sheetViews>
    <sheetView view="pageLayout" zoomScaleNormal="100" workbookViewId="0">
      <selection activeCell="C753" sqref="C753"/>
    </sheetView>
  </sheetViews>
  <sheetFormatPr baseColWidth="10" defaultRowHeight="15" x14ac:dyDescent="0.25"/>
  <sheetData>
    <row r="2" spans="1:7" x14ac:dyDescent="0.25">
      <c r="A2" s="120" t="s">
        <v>2396</v>
      </c>
      <c r="B2" s="132" t="s">
        <v>6082</v>
      </c>
      <c r="C2" s="130"/>
      <c r="D2" s="130"/>
      <c r="E2" s="130"/>
      <c r="F2" s="130"/>
      <c r="G2" s="130"/>
    </row>
    <row r="3" spans="1:7" x14ac:dyDescent="0.25">
      <c r="B3" t="s">
        <v>6083</v>
      </c>
    </row>
    <row r="4" spans="1:7" x14ac:dyDescent="0.25">
      <c r="B4" s="350" t="s">
        <v>6084</v>
      </c>
      <c r="C4" s="350"/>
      <c r="D4" s="350"/>
      <c r="E4" s="350"/>
      <c r="F4" s="350"/>
      <c r="G4" s="350"/>
    </row>
    <row r="5" spans="1:7" x14ac:dyDescent="0.25">
      <c r="B5" s="350"/>
      <c r="C5" s="350"/>
      <c r="D5" s="350"/>
      <c r="E5" s="350"/>
      <c r="F5" s="350"/>
      <c r="G5" s="350"/>
    </row>
    <row r="6" spans="1:7" x14ac:dyDescent="0.25">
      <c r="B6" s="350"/>
      <c r="C6" s="350"/>
      <c r="D6" s="350"/>
      <c r="E6" s="350"/>
      <c r="F6" s="350"/>
      <c r="G6" s="350"/>
    </row>
    <row r="7" spans="1:7" x14ac:dyDescent="0.25">
      <c r="B7" s="350"/>
      <c r="C7" s="350"/>
      <c r="D7" s="350"/>
      <c r="E7" s="350"/>
      <c r="F7" s="350"/>
      <c r="G7" s="350"/>
    </row>
    <row r="8" spans="1:7" x14ac:dyDescent="0.25">
      <c r="B8" s="89" t="s">
        <v>6097</v>
      </c>
    </row>
    <row r="9" spans="1:7" x14ac:dyDescent="0.25">
      <c r="B9" t="s">
        <v>6086</v>
      </c>
    </row>
    <row r="10" spans="1:7" x14ac:dyDescent="0.25">
      <c r="C10" t="s">
        <v>6085</v>
      </c>
    </row>
    <row r="11" spans="1:7" x14ac:dyDescent="0.25">
      <c r="B11" s="350" t="s">
        <v>6087</v>
      </c>
      <c r="C11" s="350"/>
      <c r="D11" s="350"/>
      <c r="E11" s="350"/>
      <c r="F11" s="350"/>
      <c r="G11" s="350"/>
    </row>
    <row r="12" spans="1:7" x14ac:dyDescent="0.25">
      <c r="B12" s="350"/>
      <c r="C12" s="350"/>
      <c r="D12" s="350"/>
      <c r="E12" s="350"/>
      <c r="F12" s="350"/>
      <c r="G12" s="350"/>
    </row>
    <row r="13" spans="1:7" x14ac:dyDescent="0.25">
      <c r="B13" s="350"/>
      <c r="C13" s="350"/>
      <c r="D13" s="350"/>
      <c r="E13" s="350"/>
      <c r="F13" s="350"/>
      <c r="G13" s="350"/>
    </row>
    <row r="14" spans="1:7" x14ac:dyDescent="0.25">
      <c r="B14" s="350" t="s">
        <v>6088</v>
      </c>
      <c r="C14" s="350"/>
      <c r="D14" s="350"/>
      <c r="E14" s="350"/>
      <c r="F14" s="350"/>
      <c r="G14" s="350"/>
    </row>
    <row r="15" spans="1:7" x14ac:dyDescent="0.25">
      <c r="B15" s="350"/>
      <c r="C15" s="350"/>
      <c r="D15" s="350"/>
      <c r="E15" s="350"/>
      <c r="F15" s="350"/>
      <c r="G15" s="350"/>
    </row>
    <row r="16" spans="1:7" x14ac:dyDescent="0.25">
      <c r="B16" s="350"/>
      <c r="C16" s="350"/>
      <c r="D16" s="350"/>
      <c r="E16" s="350"/>
      <c r="F16" s="350"/>
      <c r="G16" s="350"/>
    </row>
    <row r="17" spans="2:7" x14ac:dyDescent="0.25">
      <c r="B17" s="89" t="s">
        <v>6098</v>
      </c>
    </row>
    <row r="18" spans="2:7" x14ac:dyDescent="0.25">
      <c r="B18" s="350" t="s">
        <v>6089</v>
      </c>
      <c r="C18" s="350"/>
      <c r="D18" s="350"/>
      <c r="E18" s="350"/>
      <c r="F18" s="350"/>
      <c r="G18" s="350"/>
    </row>
    <row r="19" spans="2:7" x14ac:dyDescent="0.25">
      <c r="B19" s="350"/>
      <c r="C19" s="350"/>
      <c r="D19" s="350"/>
      <c r="E19" s="350"/>
      <c r="F19" s="350"/>
      <c r="G19" s="350"/>
    </row>
    <row r="20" spans="2:7" x14ac:dyDescent="0.25">
      <c r="B20" s="350"/>
      <c r="C20" s="350"/>
      <c r="D20" s="350"/>
      <c r="E20" s="350"/>
      <c r="F20" s="350"/>
      <c r="G20" s="350"/>
    </row>
    <row r="21" spans="2:7" x14ac:dyDescent="0.25">
      <c r="B21" s="350" t="s">
        <v>6090</v>
      </c>
      <c r="C21" s="350"/>
      <c r="D21" s="350"/>
      <c r="E21" s="350"/>
      <c r="F21" s="350"/>
      <c r="G21" s="350"/>
    </row>
    <row r="22" spans="2:7" x14ac:dyDescent="0.25">
      <c r="B22" s="350"/>
      <c r="C22" s="350"/>
      <c r="D22" s="350"/>
      <c r="E22" s="350"/>
      <c r="F22" s="350"/>
      <c r="G22" s="350"/>
    </row>
    <row r="23" spans="2:7" x14ac:dyDescent="0.25">
      <c r="B23" s="350"/>
      <c r="C23" s="350"/>
      <c r="D23" s="350"/>
      <c r="E23" s="350"/>
      <c r="F23" s="350"/>
      <c r="G23" s="350"/>
    </row>
    <row r="24" spans="2:7" x14ac:dyDescent="0.25">
      <c r="B24" s="350" t="s">
        <v>6091</v>
      </c>
      <c r="C24" s="350"/>
      <c r="D24" s="350"/>
      <c r="E24" s="350"/>
      <c r="F24" s="350"/>
      <c r="G24" s="350"/>
    </row>
    <row r="25" spans="2:7" x14ac:dyDescent="0.25">
      <c r="B25" s="350"/>
      <c r="C25" s="350"/>
      <c r="D25" s="350"/>
      <c r="E25" s="350"/>
      <c r="F25" s="350"/>
      <c r="G25" s="350"/>
    </row>
    <row r="26" spans="2:7" x14ac:dyDescent="0.25">
      <c r="B26" s="350"/>
      <c r="C26" s="350"/>
      <c r="D26" s="350"/>
      <c r="E26" s="350"/>
      <c r="F26" s="350"/>
      <c r="G26" s="350"/>
    </row>
    <row r="27" spans="2:7" x14ac:dyDescent="0.25">
      <c r="B27" s="89" t="s">
        <v>6099</v>
      </c>
    </row>
    <row r="28" spans="2:7" x14ac:dyDescent="0.25">
      <c r="B28" s="350" t="s">
        <v>6092</v>
      </c>
      <c r="C28" s="350"/>
      <c r="D28" s="350"/>
      <c r="E28" s="350"/>
      <c r="F28" s="350"/>
      <c r="G28" s="350"/>
    </row>
    <row r="29" spans="2:7" x14ac:dyDescent="0.25">
      <c r="B29" s="350"/>
      <c r="C29" s="350"/>
      <c r="D29" s="350"/>
      <c r="E29" s="350"/>
      <c r="F29" s="350"/>
      <c r="G29" s="350"/>
    </row>
    <row r="30" spans="2:7" x14ac:dyDescent="0.25">
      <c r="B30" s="350"/>
      <c r="C30" s="350"/>
      <c r="D30" s="350"/>
      <c r="E30" s="350"/>
      <c r="F30" s="350"/>
      <c r="G30" s="350"/>
    </row>
    <row r="31" spans="2:7" x14ac:dyDescent="0.25">
      <c r="B31" s="350"/>
      <c r="C31" s="350"/>
      <c r="D31" s="350"/>
      <c r="E31" s="350"/>
      <c r="F31" s="350"/>
      <c r="G31" s="350"/>
    </row>
    <row r="32" spans="2:7" x14ac:dyDescent="0.25">
      <c r="B32" s="350" t="s">
        <v>6093</v>
      </c>
      <c r="C32" s="350"/>
      <c r="D32" s="350"/>
      <c r="E32" s="350"/>
      <c r="F32" s="350"/>
      <c r="G32" s="350"/>
    </row>
    <row r="33" spans="2:7" x14ac:dyDescent="0.25">
      <c r="B33" s="350"/>
      <c r="C33" s="350"/>
      <c r="D33" s="350"/>
      <c r="E33" s="350"/>
      <c r="F33" s="350"/>
      <c r="G33" s="350"/>
    </row>
    <row r="34" spans="2:7" x14ac:dyDescent="0.25">
      <c r="B34" s="350"/>
      <c r="C34" s="350"/>
      <c r="D34" s="350"/>
      <c r="E34" s="350"/>
      <c r="F34" s="350"/>
      <c r="G34" s="350"/>
    </row>
    <row r="35" spans="2:7" x14ac:dyDescent="0.25">
      <c r="B35" s="350" t="s">
        <v>6094</v>
      </c>
      <c r="C35" s="350"/>
      <c r="D35" s="350"/>
      <c r="E35" s="350"/>
      <c r="F35" s="350"/>
      <c r="G35" s="350"/>
    </row>
    <row r="36" spans="2:7" x14ac:dyDescent="0.25">
      <c r="B36" s="350"/>
      <c r="C36" s="350"/>
      <c r="D36" s="350"/>
      <c r="E36" s="350"/>
      <c r="F36" s="350"/>
      <c r="G36" s="350"/>
    </row>
    <row r="37" spans="2:7" x14ac:dyDescent="0.25">
      <c r="B37" s="89" t="s">
        <v>6100</v>
      </c>
    </row>
    <row r="38" spans="2:7" x14ac:dyDescent="0.25">
      <c r="B38" s="350" t="s">
        <v>6095</v>
      </c>
      <c r="C38" s="350"/>
      <c r="D38" s="350"/>
      <c r="E38" s="350"/>
      <c r="F38" s="350"/>
      <c r="G38" s="350"/>
    </row>
    <row r="39" spans="2:7" x14ac:dyDescent="0.25">
      <c r="B39" s="350"/>
      <c r="C39" s="350"/>
      <c r="D39" s="350"/>
      <c r="E39" s="350"/>
      <c r="F39" s="350"/>
      <c r="G39" s="350"/>
    </row>
    <row r="40" spans="2:7" x14ac:dyDescent="0.25">
      <c r="B40" s="350"/>
      <c r="C40" s="350"/>
      <c r="D40" s="350"/>
      <c r="E40" s="350"/>
      <c r="F40" s="350"/>
      <c r="G40" s="350"/>
    </row>
    <row r="41" spans="2:7" x14ac:dyDescent="0.25">
      <c r="B41" s="350" t="s">
        <v>6096</v>
      </c>
      <c r="C41" s="350"/>
      <c r="D41" s="350"/>
      <c r="E41" s="350"/>
      <c r="F41" s="350"/>
      <c r="G41" s="350"/>
    </row>
    <row r="42" spans="2:7" x14ac:dyDescent="0.25">
      <c r="B42" s="350"/>
      <c r="C42" s="350"/>
      <c r="D42" s="350"/>
      <c r="E42" s="350"/>
      <c r="F42" s="350"/>
      <c r="G42" s="350"/>
    </row>
    <row r="43" spans="2:7" x14ac:dyDescent="0.25">
      <c r="B43" s="89" t="s">
        <v>6101</v>
      </c>
    </row>
    <row r="44" spans="2:7" x14ac:dyDescent="0.25">
      <c r="B44" s="350" t="s">
        <v>6102</v>
      </c>
      <c r="C44" s="350"/>
      <c r="D44" s="350"/>
      <c r="E44" s="350"/>
      <c r="F44" s="350"/>
      <c r="G44" s="350"/>
    </row>
    <row r="45" spans="2:7" x14ac:dyDescent="0.25">
      <c r="B45" s="350"/>
      <c r="C45" s="350"/>
      <c r="D45" s="350"/>
      <c r="E45" s="350"/>
      <c r="F45" s="350"/>
      <c r="G45" s="350"/>
    </row>
    <row r="46" spans="2:7" x14ac:dyDescent="0.25">
      <c r="B46" s="350"/>
      <c r="C46" s="350"/>
      <c r="D46" s="350"/>
      <c r="E46" s="350"/>
      <c r="F46" s="350"/>
      <c r="G46" s="350"/>
    </row>
    <row r="47" spans="2:7" x14ac:dyDescent="0.25">
      <c r="B47" s="350" t="s">
        <v>6103</v>
      </c>
      <c r="C47" s="350"/>
      <c r="D47" s="350"/>
      <c r="E47" s="350"/>
      <c r="F47" s="350"/>
      <c r="G47" s="350"/>
    </row>
    <row r="48" spans="2:7" x14ac:dyDescent="0.25">
      <c r="B48" s="350"/>
      <c r="C48" s="350"/>
      <c r="D48" s="350"/>
      <c r="E48" s="350"/>
      <c r="F48" s="350"/>
      <c r="G48" s="350"/>
    </row>
    <row r="49" spans="1:7" x14ac:dyDescent="0.25">
      <c r="B49" s="350"/>
      <c r="C49" s="350"/>
      <c r="D49" s="350"/>
      <c r="E49" s="350"/>
      <c r="F49" s="350"/>
      <c r="G49" s="350"/>
    </row>
    <row r="50" spans="1:7" x14ac:dyDescent="0.25">
      <c r="B50" s="350"/>
      <c r="C50" s="350"/>
      <c r="D50" s="350"/>
      <c r="E50" s="350"/>
      <c r="F50" s="350"/>
      <c r="G50" s="350"/>
    </row>
    <row r="51" spans="1:7" x14ac:dyDescent="0.25">
      <c r="B51" s="89" t="s">
        <v>6104</v>
      </c>
    </row>
    <row r="52" spans="1:7" x14ac:dyDescent="0.25">
      <c r="B52" s="350" t="s">
        <v>6105</v>
      </c>
      <c r="C52" s="350"/>
      <c r="D52" s="350"/>
      <c r="E52" s="350"/>
      <c r="F52" s="350"/>
      <c r="G52" s="350"/>
    </row>
    <row r="53" spans="1:7" x14ac:dyDescent="0.25">
      <c r="B53" s="350"/>
      <c r="C53" s="350"/>
      <c r="D53" s="350"/>
      <c r="E53" s="350"/>
      <c r="F53" s="350"/>
      <c r="G53" s="350"/>
    </row>
    <row r="54" spans="1:7" x14ac:dyDescent="0.25">
      <c r="B54" s="350"/>
      <c r="C54" s="350"/>
      <c r="D54" s="350"/>
      <c r="E54" s="350"/>
      <c r="F54" s="350"/>
      <c r="G54" s="350"/>
    </row>
    <row r="55" spans="1:7" x14ac:dyDescent="0.25">
      <c r="B55" s="350" t="s">
        <v>6106</v>
      </c>
      <c r="C55" s="350"/>
      <c r="D55" s="350"/>
      <c r="E55" s="350"/>
      <c r="F55" s="350"/>
      <c r="G55" s="350"/>
    </row>
    <row r="56" spans="1:7" x14ac:dyDescent="0.25">
      <c r="B56" s="350"/>
      <c r="C56" s="350"/>
      <c r="D56" s="350"/>
      <c r="E56" s="350"/>
      <c r="F56" s="350"/>
      <c r="G56" s="350"/>
    </row>
    <row r="57" spans="1:7" x14ac:dyDescent="0.25">
      <c r="B57" s="350"/>
      <c r="C57" s="350"/>
      <c r="D57" s="350"/>
      <c r="E57" s="350"/>
      <c r="F57" s="350"/>
      <c r="G57" s="350"/>
    </row>
    <row r="59" spans="1:7" x14ac:dyDescent="0.25">
      <c r="A59" s="120" t="s">
        <v>6124</v>
      </c>
      <c r="B59" s="132" t="s">
        <v>6125</v>
      </c>
      <c r="C59" s="130"/>
      <c r="D59" s="130"/>
      <c r="E59" s="130"/>
      <c r="F59" s="130"/>
      <c r="G59" s="130"/>
    </row>
    <row r="61" spans="1:7" x14ac:dyDescent="0.25">
      <c r="A61" s="89" t="s">
        <v>6139</v>
      </c>
    </row>
    <row r="62" spans="1:7" x14ac:dyDescent="0.25">
      <c r="B62" s="89" t="s">
        <v>6126</v>
      </c>
    </row>
    <row r="63" spans="1:7" x14ac:dyDescent="0.25">
      <c r="B63" t="s">
        <v>6127</v>
      </c>
    </row>
    <row r="64" spans="1:7" x14ac:dyDescent="0.25">
      <c r="B64" t="s">
        <v>6128</v>
      </c>
    </row>
    <row r="65" spans="1:2" x14ac:dyDescent="0.25">
      <c r="B65" s="89" t="s">
        <v>6129</v>
      </c>
    </row>
    <row r="66" spans="1:2" x14ac:dyDescent="0.25">
      <c r="B66" t="s">
        <v>6130</v>
      </c>
    </row>
    <row r="67" spans="1:2" x14ac:dyDescent="0.25">
      <c r="B67" t="s">
        <v>6131</v>
      </c>
    </row>
    <row r="68" spans="1:2" x14ac:dyDescent="0.25">
      <c r="B68" s="89" t="s">
        <v>6132</v>
      </c>
    </row>
    <row r="69" spans="1:2" x14ac:dyDescent="0.25">
      <c r="B69" t="s">
        <v>6133</v>
      </c>
    </row>
    <row r="70" spans="1:2" x14ac:dyDescent="0.25">
      <c r="B70" t="s">
        <v>6134</v>
      </c>
    </row>
    <row r="71" spans="1:2" x14ac:dyDescent="0.25">
      <c r="B71" s="89" t="s">
        <v>6135</v>
      </c>
    </row>
    <row r="72" spans="1:2" x14ac:dyDescent="0.25">
      <c r="B72" t="s">
        <v>6136</v>
      </c>
    </row>
    <row r="73" spans="1:2" x14ac:dyDescent="0.25">
      <c r="B73" t="s">
        <v>6137</v>
      </c>
    </row>
    <row r="74" spans="1:2" x14ac:dyDescent="0.25">
      <c r="B74" t="s">
        <v>6138</v>
      </c>
    </row>
    <row r="76" spans="1:2" x14ac:dyDescent="0.25">
      <c r="A76" s="89" t="s">
        <v>6140</v>
      </c>
    </row>
    <row r="77" spans="1:2" x14ac:dyDescent="0.25">
      <c r="B77" s="89" t="s">
        <v>6141</v>
      </c>
    </row>
    <row r="78" spans="1:2" x14ac:dyDescent="0.25">
      <c r="B78" t="s">
        <v>6142</v>
      </c>
    </row>
    <row r="79" spans="1:2" x14ac:dyDescent="0.25">
      <c r="B79" t="s">
        <v>6143</v>
      </c>
    </row>
    <row r="80" spans="1:2" x14ac:dyDescent="0.25">
      <c r="B80" s="89" t="s">
        <v>6144</v>
      </c>
    </row>
    <row r="81" spans="1:2" x14ac:dyDescent="0.25">
      <c r="B81" t="s">
        <v>6145</v>
      </c>
    </row>
    <row r="82" spans="1:2" x14ac:dyDescent="0.25">
      <c r="B82" t="s">
        <v>6146</v>
      </c>
    </row>
    <row r="83" spans="1:2" x14ac:dyDescent="0.25">
      <c r="B83" t="s">
        <v>6147</v>
      </c>
    </row>
    <row r="85" spans="1:2" x14ac:dyDescent="0.25">
      <c r="A85" s="89" t="s">
        <v>6148</v>
      </c>
    </row>
    <row r="86" spans="1:2" x14ac:dyDescent="0.25">
      <c r="A86" s="52"/>
      <c r="B86" s="89" t="s">
        <v>6149</v>
      </c>
    </row>
    <row r="87" spans="1:2" x14ac:dyDescent="0.25">
      <c r="B87" t="s">
        <v>6150</v>
      </c>
    </row>
    <row r="88" spans="1:2" x14ac:dyDescent="0.25">
      <c r="B88" t="s">
        <v>6151</v>
      </c>
    </row>
    <row r="89" spans="1:2" x14ac:dyDescent="0.25">
      <c r="B89" s="89" t="s">
        <v>6152</v>
      </c>
    </row>
    <row r="90" spans="1:2" x14ac:dyDescent="0.25">
      <c r="B90" t="s">
        <v>6153</v>
      </c>
    </row>
    <row r="92" spans="1:2" x14ac:dyDescent="0.25">
      <c r="A92" s="89" t="s">
        <v>6154</v>
      </c>
    </row>
    <row r="93" spans="1:2" x14ac:dyDescent="0.25">
      <c r="B93" t="s">
        <v>6155</v>
      </c>
    </row>
    <row r="94" spans="1:2" x14ac:dyDescent="0.25">
      <c r="B94" t="s">
        <v>6156</v>
      </c>
    </row>
    <row r="95" spans="1:2" x14ac:dyDescent="0.25">
      <c r="B95" t="s">
        <v>6157</v>
      </c>
    </row>
    <row r="97" spans="1:2" x14ac:dyDescent="0.25">
      <c r="A97" s="89" t="s">
        <v>6158</v>
      </c>
    </row>
    <row r="98" spans="1:2" x14ac:dyDescent="0.25">
      <c r="B98" t="s">
        <v>6159</v>
      </c>
    </row>
    <row r="99" spans="1:2" x14ac:dyDescent="0.25">
      <c r="B99" t="s">
        <v>6160</v>
      </c>
    </row>
    <row r="100" spans="1:2" x14ac:dyDescent="0.25">
      <c r="B100" t="s">
        <v>6161</v>
      </c>
    </row>
    <row r="102" spans="1:2" x14ac:dyDescent="0.25">
      <c r="A102" s="89" t="s">
        <v>6162</v>
      </c>
    </row>
    <row r="103" spans="1:2" x14ac:dyDescent="0.25">
      <c r="B103" t="s">
        <v>6163</v>
      </c>
    </row>
    <row r="104" spans="1:2" x14ac:dyDescent="0.25">
      <c r="B104" t="s">
        <v>6164</v>
      </c>
    </row>
    <row r="105" spans="1:2" x14ac:dyDescent="0.25">
      <c r="B105" t="s">
        <v>6165</v>
      </c>
    </row>
    <row r="106" spans="1:2" x14ac:dyDescent="0.25">
      <c r="B106" t="s">
        <v>6166</v>
      </c>
    </row>
    <row r="108" spans="1:2" x14ac:dyDescent="0.25">
      <c r="A108" s="89" t="s">
        <v>6167</v>
      </c>
    </row>
    <row r="109" spans="1:2" x14ac:dyDescent="0.25">
      <c r="B109" t="s">
        <v>6168</v>
      </c>
    </row>
    <row r="110" spans="1:2" x14ac:dyDescent="0.25">
      <c r="B110" t="s">
        <v>6169</v>
      </c>
    </row>
    <row r="111" spans="1:2" x14ac:dyDescent="0.25">
      <c r="B111" t="s">
        <v>6170</v>
      </c>
    </row>
    <row r="113" spans="1:7" x14ac:dyDescent="0.25">
      <c r="A113" s="89" t="s">
        <v>6171</v>
      </c>
    </row>
    <row r="114" spans="1:7" x14ac:dyDescent="0.25">
      <c r="B114" s="89" t="s">
        <v>6172</v>
      </c>
    </row>
    <row r="115" spans="1:7" x14ac:dyDescent="0.25">
      <c r="B115" s="352" t="s">
        <v>6173</v>
      </c>
      <c r="C115" s="350"/>
      <c r="D115" s="350"/>
      <c r="E115" s="350"/>
      <c r="F115" s="350"/>
      <c r="G115" s="350"/>
    </row>
    <row r="116" spans="1:7" x14ac:dyDescent="0.25">
      <c r="B116" s="350"/>
      <c r="C116" s="350"/>
      <c r="D116" s="350"/>
      <c r="E116" s="350"/>
      <c r="F116" s="350"/>
      <c r="G116" s="350"/>
    </row>
    <row r="117" spans="1:7" x14ac:dyDescent="0.25">
      <c r="B117" s="350"/>
      <c r="C117" s="350"/>
      <c r="D117" s="350"/>
      <c r="E117" s="350"/>
      <c r="F117" s="350"/>
      <c r="G117" s="350"/>
    </row>
    <row r="118" spans="1:7" x14ac:dyDescent="0.25">
      <c r="B118" s="352" t="s">
        <v>6174</v>
      </c>
      <c r="C118" s="350"/>
      <c r="D118" s="350"/>
      <c r="E118" s="350"/>
      <c r="F118" s="350"/>
      <c r="G118" s="350"/>
    </row>
    <row r="119" spans="1:7" x14ac:dyDescent="0.25">
      <c r="B119" s="350"/>
      <c r="C119" s="350"/>
      <c r="D119" s="350"/>
      <c r="E119" s="350"/>
      <c r="F119" s="350"/>
      <c r="G119" s="350"/>
    </row>
    <row r="120" spans="1:7" x14ac:dyDescent="0.25">
      <c r="B120" s="350"/>
      <c r="C120" s="350"/>
      <c r="D120" s="350"/>
      <c r="E120" s="350"/>
      <c r="F120" s="350"/>
      <c r="G120" s="350"/>
    </row>
    <row r="121" spans="1:7" ht="15" customHeight="1" x14ac:dyDescent="0.25">
      <c r="B121" s="352" t="s">
        <v>6175</v>
      </c>
      <c r="C121" s="352"/>
      <c r="D121" s="352"/>
      <c r="E121" s="352"/>
      <c r="F121" s="352"/>
      <c r="G121" s="352"/>
    </row>
    <row r="122" spans="1:7" x14ac:dyDescent="0.25">
      <c r="B122" s="352"/>
      <c r="C122" s="352"/>
      <c r="D122" s="352"/>
      <c r="E122" s="352"/>
      <c r="F122" s="352"/>
      <c r="G122" s="352"/>
    </row>
    <row r="123" spans="1:7" x14ac:dyDescent="0.25">
      <c r="B123" s="176"/>
      <c r="C123" s="176"/>
      <c r="D123" s="176"/>
      <c r="E123" s="176"/>
      <c r="F123" s="176"/>
      <c r="G123" s="176"/>
    </row>
    <row r="124" spans="1:7" x14ac:dyDescent="0.25">
      <c r="B124" s="89" t="s">
        <v>6176</v>
      </c>
    </row>
    <row r="125" spans="1:7" x14ac:dyDescent="0.25">
      <c r="B125" s="352" t="s">
        <v>6177</v>
      </c>
      <c r="C125" s="350"/>
      <c r="D125" s="350"/>
      <c r="E125" s="350"/>
      <c r="F125" s="350"/>
      <c r="G125" s="350"/>
    </row>
    <row r="126" spans="1:7" x14ac:dyDescent="0.25">
      <c r="B126" s="350"/>
      <c r="C126" s="350"/>
      <c r="D126" s="350"/>
      <c r="E126" s="350"/>
      <c r="F126" s="350"/>
      <c r="G126" s="350"/>
    </row>
    <row r="127" spans="1:7" x14ac:dyDescent="0.25">
      <c r="B127" s="350"/>
      <c r="C127" s="350"/>
      <c r="D127" s="350"/>
      <c r="E127" s="350"/>
      <c r="F127" s="350"/>
      <c r="G127" s="350"/>
    </row>
    <row r="128" spans="1:7" ht="15" customHeight="1" x14ac:dyDescent="0.25">
      <c r="B128" s="352" t="s">
        <v>6178</v>
      </c>
      <c r="C128" s="352"/>
      <c r="D128" s="352"/>
      <c r="E128" s="352"/>
      <c r="F128" s="352"/>
      <c r="G128" s="352"/>
    </row>
    <row r="129" spans="2:7" x14ac:dyDescent="0.25">
      <c r="B129" s="352"/>
      <c r="C129" s="352"/>
      <c r="D129" s="352"/>
      <c r="E129" s="352"/>
      <c r="F129" s="352"/>
      <c r="G129" s="352"/>
    </row>
    <row r="130" spans="2:7" x14ac:dyDescent="0.25">
      <c r="B130" s="352" t="s">
        <v>6179</v>
      </c>
      <c r="C130" s="350"/>
      <c r="D130" s="350"/>
      <c r="E130" s="350"/>
      <c r="F130" s="350"/>
      <c r="G130" s="350"/>
    </row>
    <row r="131" spans="2:7" x14ac:dyDescent="0.25">
      <c r="B131" s="350"/>
      <c r="C131" s="350"/>
      <c r="D131" s="350"/>
      <c r="E131" s="350"/>
      <c r="F131" s="350"/>
      <c r="G131" s="350"/>
    </row>
    <row r="132" spans="2:7" x14ac:dyDescent="0.25">
      <c r="B132" s="350"/>
      <c r="C132" s="350"/>
      <c r="D132" s="350"/>
      <c r="E132" s="350"/>
      <c r="F132" s="350"/>
      <c r="G132" s="350"/>
    </row>
    <row r="134" spans="2:7" x14ac:dyDescent="0.25">
      <c r="B134" s="52" t="s">
        <v>6180</v>
      </c>
    </row>
    <row r="135" spans="2:7" x14ac:dyDescent="0.25">
      <c r="B135" s="352" t="s">
        <v>6181</v>
      </c>
      <c r="C135" s="350"/>
      <c r="D135" s="350"/>
      <c r="E135" s="350"/>
      <c r="F135" s="350"/>
      <c r="G135" s="350"/>
    </row>
    <row r="136" spans="2:7" x14ac:dyDescent="0.25">
      <c r="B136" s="350"/>
      <c r="C136" s="350"/>
      <c r="D136" s="350"/>
      <c r="E136" s="350"/>
      <c r="F136" s="350"/>
      <c r="G136" s="350"/>
    </row>
    <row r="137" spans="2:7" x14ac:dyDescent="0.25">
      <c r="B137" s="350"/>
      <c r="C137" s="350"/>
      <c r="D137" s="350"/>
      <c r="E137" s="350"/>
      <c r="F137" s="350"/>
      <c r="G137" s="350"/>
    </row>
    <row r="138" spans="2:7" x14ac:dyDescent="0.25">
      <c r="B138" s="350"/>
      <c r="C138" s="350"/>
      <c r="D138" s="350"/>
      <c r="E138" s="350"/>
      <c r="F138" s="350"/>
      <c r="G138" s="350"/>
    </row>
    <row r="139" spans="2:7" x14ac:dyDescent="0.25">
      <c r="B139" s="352" t="s">
        <v>6182</v>
      </c>
      <c r="C139" s="350"/>
      <c r="D139" s="350"/>
      <c r="E139" s="350"/>
      <c r="F139" s="350"/>
      <c r="G139" s="350"/>
    </row>
    <row r="140" spans="2:7" x14ac:dyDescent="0.25">
      <c r="B140" s="350"/>
      <c r="C140" s="350"/>
      <c r="D140" s="350"/>
      <c r="E140" s="350"/>
      <c r="F140" s="350"/>
      <c r="G140" s="350"/>
    </row>
    <row r="141" spans="2:7" x14ac:dyDescent="0.25">
      <c r="B141" s="350"/>
      <c r="C141" s="350"/>
      <c r="D141" s="350"/>
      <c r="E141" s="350"/>
      <c r="F141" s="350"/>
      <c r="G141" s="350"/>
    </row>
    <row r="142" spans="2:7" x14ac:dyDescent="0.25">
      <c r="B142" s="350"/>
      <c r="C142" s="350"/>
      <c r="D142" s="350"/>
      <c r="E142" s="350"/>
      <c r="F142" s="350"/>
      <c r="G142" s="350"/>
    </row>
    <row r="144" spans="2:7" x14ac:dyDescent="0.25">
      <c r="B144" s="52" t="s">
        <v>6183</v>
      </c>
    </row>
    <row r="145" spans="2:7" x14ac:dyDescent="0.25">
      <c r="B145" t="s">
        <v>6184</v>
      </c>
    </row>
    <row r="146" spans="2:7" x14ac:dyDescent="0.25">
      <c r="B146" t="s">
        <v>6185</v>
      </c>
    </row>
    <row r="152" spans="2:7" x14ac:dyDescent="0.25">
      <c r="B152" s="89" t="s">
        <v>6194</v>
      </c>
    </row>
    <row r="153" spans="2:7" x14ac:dyDescent="0.25">
      <c r="B153" s="52" t="s">
        <v>6186</v>
      </c>
    </row>
    <row r="154" spans="2:7" ht="15" customHeight="1" x14ac:dyDescent="0.25">
      <c r="B154" s="350" t="s">
        <v>6187</v>
      </c>
      <c r="C154" s="350"/>
      <c r="D154" s="350"/>
      <c r="E154" s="350"/>
      <c r="F154" s="350"/>
      <c r="G154" s="350"/>
    </row>
    <row r="155" spans="2:7" x14ac:dyDescent="0.25">
      <c r="B155" s="350"/>
      <c r="C155" s="350"/>
      <c r="D155" s="350"/>
      <c r="E155" s="350"/>
      <c r="F155" s="350"/>
      <c r="G155" s="350"/>
    </row>
    <row r="156" spans="2:7" x14ac:dyDescent="0.25">
      <c r="B156" s="350"/>
      <c r="C156" s="350"/>
      <c r="D156" s="350"/>
      <c r="E156" s="350"/>
      <c r="F156" s="350"/>
      <c r="G156" s="350"/>
    </row>
    <row r="157" spans="2:7" ht="15" customHeight="1" x14ac:dyDescent="0.25">
      <c r="B157" s="356" t="s">
        <v>6188</v>
      </c>
      <c r="C157" s="356"/>
      <c r="D157" s="176"/>
      <c r="E157" s="176"/>
      <c r="F157" s="176"/>
      <c r="G157" s="176"/>
    </row>
    <row r="158" spans="2:7" x14ac:dyDescent="0.25">
      <c r="B158" s="350" t="s">
        <v>6189</v>
      </c>
      <c r="C158" s="350"/>
      <c r="D158" s="350"/>
      <c r="E158" s="350"/>
      <c r="F158" s="350"/>
      <c r="G158" s="350"/>
    </row>
    <row r="159" spans="2:7" x14ac:dyDescent="0.25">
      <c r="B159" s="350"/>
      <c r="C159" s="350"/>
      <c r="D159" s="350"/>
      <c r="E159" s="350"/>
      <c r="F159" s="350"/>
      <c r="G159" s="350"/>
    </row>
    <row r="160" spans="2:7" x14ac:dyDescent="0.25">
      <c r="B160" s="350"/>
      <c r="C160" s="350"/>
      <c r="D160" s="350"/>
      <c r="E160" s="350"/>
      <c r="F160" s="350"/>
      <c r="G160" s="350"/>
    </row>
    <row r="161" spans="2:7" x14ac:dyDescent="0.25">
      <c r="B161" s="52" t="s">
        <v>6190</v>
      </c>
    </row>
    <row r="162" spans="2:7" x14ac:dyDescent="0.25">
      <c r="B162" s="350" t="s">
        <v>6191</v>
      </c>
      <c r="C162" s="350"/>
      <c r="D162" s="350"/>
      <c r="E162" s="350"/>
      <c r="F162" s="350"/>
      <c r="G162" s="350"/>
    </row>
    <row r="163" spans="2:7" x14ac:dyDescent="0.25">
      <c r="B163" s="350"/>
      <c r="C163" s="350"/>
      <c r="D163" s="350"/>
      <c r="E163" s="350"/>
      <c r="F163" s="350"/>
      <c r="G163" s="350"/>
    </row>
    <row r="164" spans="2:7" x14ac:dyDescent="0.25">
      <c r="B164" s="350"/>
      <c r="C164" s="350"/>
      <c r="D164" s="350"/>
      <c r="E164" s="350"/>
      <c r="F164" s="350"/>
      <c r="G164" s="350"/>
    </row>
    <row r="165" spans="2:7" x14ac:dyDescent="0.25">
      <c r="B165" s="52" t="s">
        <v>6192</v>
      </c>
    </row>
    <row r="166" spans="2:7" x14ac:dyDescent="0.25">
      <c r="B166" s="350" t="s">
        <v>6193</v>
      </c>
      <c r="C166" s="350"/>
      <c r="D166" s="350"/>
      <c r="E166" s="350"/>
      <c r="F166" s="350"/>
      <c r="G166" s="350"/>
    </row>
    <row r="167" spans="2:7" x14ac:dyDescent="0.25">
      <c r="B167" s="350"/>
      <c r="C167" s="350"/>
      <c r="D167" s="350"/>
      <c r="E167" s="350"/>
      <c r="F167" s="350"/>
      <c r="G167" s="350"/>
    </row>
    <row r="168" spans="2:7" x14ac:dyDescent="0.25">
      <c r="B168" s="350"/>
      <c r="C168" s="350"/>
      <c r="D168" s="350"/>
      <c r="E168" s="350"/>
      <c r="F168" s="350"/>
      <c r="G168" s="350"/>
    </row>
    <row r="170" spans="2:7" x14ac:dyDescent="0.25">
      <c r="B170" s="89" t="s">
        <v>6195</v>
      </c>
    </row>
    <row r="171" spans="2:7" x14ac:dyDescent="0.25">
      <c r="B171" s="52" t="s">
        <v>6196</v>
      </c>
    </row>
    <row r="172" spans="2:7" x14ac:dyDescent="0.25">
      <c r="B172" s="350" t="s">
        <v>6197</v>
      </c>
      <c r="C172" s="350"/>
      <c r="D172" s="350"/>
      <c r="E172" s="350"/>
      <c r="F172" s="350"/>
      <c r="G172" s="350"/>
    </row>
    <row r="173" spans="2:7" x14ac:dyDescent="0.25">
      <c r="B173" s="350"/>
      <c r="C173" s="350"/>
      <c r="D173" s="350"/>
      <c r="E173" s="350"/>
      <c r="F173" s="350"/>
      <c r="G173" s="350"/>
    </row>
    <row r="174" spans="2:7" x14ac:dyDescent="0.25">
      <c r="B174" s="350"/>
      <c r="C174" s="350"/>
      <c r="D174" s="350"/>
      <c r="E174" s="350"/>
      <c r="F174" s="350"/>
      <c r="G174" s="350"/>
    </row>
    <row r="175" spans="2:7" x14ac:dyDescent="0.25">
      <c r="C175" s="80" t="s">
        <v>6198</v>
      </c>
    </row>
    <row r="176" spans="2:7" x14ac:dyDescent="0.25">
      <c r="C176" t="s">
        <v>6199</v>
      </c>
    </row>
    <row r="177" spans="2:7" x14ac:dyDescent="0.25">
      <c r="C177" t="s">
        <v>6200</v>
      </c>
    </row>
    <row r="178" spans="2:7" x14ac:dyDescent="0.25">
      <c r="C178" s="80" t="s">
        <v>6201</v>
      </c>
    </row>
    <row r="179" spans="2:7" x14ac:dyDescent="0.25">
      <c r="C179" t="s">
        <v>6202</v>
      </c>
    </row>
    <row r="180" spans="2:7" x14ac:dyDescent="0.25">
      <c r="C180" s="80" t="s">
        <v>6203</v>
      </c>
    </row>
    <row r="181" spans="2:7" x14ac:dyDescent="0.25">
      <c r="C181" t="s">
        <v>6204</v>
      </c>
    </row>
    <row r="183" spans="2:7" x14ac:dyDescent="0.25">
      <c r="B183" s="52" t="s">
        <v>6205</v>
      </c>
    </row>
    <row r="184" spans="2:7" x14ac:dyDescent="0.25">
      <c r="B184" s="350" t="s">
        <v>6206</v>
      </c>
      <c r="C184" s="350"/>
      <c r="D184" s="350"/>
      <c r="E184" s="350"/>
      <c r="F184" s="350"/>
      <c r="G184" s="350"/>
    </row>
    <row r="185" spans="2:7" x14ac:dyDescent="0.25">
      <c r="B185" s="350"/>
      <c r="C185" s="350"/>
      <c r="D185" s="350"/>
      <c r="E185" s="350"/>
      <c r="F185" s="350"/>
      <c r="G185" s="350"/>
    </row>
    <row r="186" spans="2:7" x14ac:dyDescent="0.25">
      <c r="C186" s="80" t="s">
        <v>6207</v>
      </c>
    </row>
    <row r="187" spans="2:7" x14ac:dyDescent="0.25">
      <c r="C187" t="s">
        <v>6208</v>
      </c>
    </row>
    <row r="188" spans="2:7" x14ac:dyDescent="0.25">
      <c r="C188" t="s">
        <v>6209</v>
      </c>
    </row>
    <row r="189" spans="2:7" x14ac:dyDescent="0.25">
      <c r="C189" s="80" t="s">
        <v>6210</v>
      </c>
    </row>
    <row r="190" spans="2:7" x14ac:dyDescent="0.25">
      <c r="C190" t="s">
        <v>6211</v>
      </c>
    </row>
    <row r="191" spans="2:7" x14ac:dyDescent="0.25">
      <c r="C191" s="80" t="s">
        <v>6212</v>
      </c>
    </row>
    <row r="192" spans="2:7" x14ac:dyDescent="0.25">
      <c r="C192" t="s">
        <v>6213</v>
      </c>
    </row>
    <row r="194" spans="1:7" x14ac:dyDescent="0.25">
      <c r="B194" s="52" t="s">
        <v>6214</v>
      </c>
    </row>
    <row r="195" spans="1:7" x14ac:dyDescent="0.25">
      <c r="B195" s="350" t="s">
        <v>6215</v>
      </c>
      <c r="C195" s="350"/>
      <c r="D195" s="350"/>
      <c r="E195" s="350"/>
      <c r="F195" s="350"/>
      <c r="G195" s="350"/>
    </row>
    <row r="196" spans="1:7" x14ac:dyDescent="0.25">
      <c r="B196" s="350"/>
      <c r="C196" s="350"/>
      <c r="D196" s="350"/>
      <c r="E196" s="350"/>
      <c r="F196" s="350"/>
      <c r="G196" s="350"/>
    </row>
    <row r="197" spans="1:7" x14ac:dyDescent="0.25">
      <c r="B197" s="350"/>
      <c r="C197" s="350"/>
      <c r="D197" s="350"/>
      <c r="E197" s="350"/>
      <c r="F197" s="350"/>
      <c r="G197" s="350"/>
    </row>
    <row r="198" spans="1:7" x14ac:dyDescent="0.25">
      <c r="C198" s="80" t="s">
        <v>6216</v>
      </c>
    </row>
    <row r="199" spans="1:7" x14ac:dyDescent="0.25">
      <c r="C199" s="80" t="s">
        <v>6217</v>
      </c>
    </row>
    <row r="200" spans="1:7" x14ac:dyDescent="0.25">
      <c r="C200" s="80" t="s">
        <v>6218</v>
      </c>
    </row>
    <row r="202" spans="1:7" x14ac:dyDescent="0.25">
      <c r="A202" s="120" t="s">
        <v>6219</v>
      </c>
      <c r="B202" s="132" t="s">
        <v>6220</v>
      </c>
      <c r="C202" s="130"/>
      <c r="D202" s="130"/>
      <c r="E202" s="130"/>
      <c r="F202" s="130"/>
      <c r="G202" s="130"/>
    </row>
    <row r="204" spans="1:7" x14ac:dyDescent="0.25">
      <c r="B204" s="350" t="s">
        <v>6221</v>
      </c>
      <c r="C204" s="350"/>
      <c r="D204" s="350"/>
      <c r="E204" s="350"/>
      <c r="F204" s="350"/>
      <c r="G204" s="350"/>
    </row>
    <row r="205" spans="1:7" x14ac:dyDescent="0.25">
      <c r="B205" s="350"/>
      <c r="C205" s="350"/>
      <c r="D205" s="350"/>
      <c r="E205" s="350"/>
      <c r="F205" s="350"/>
      <c r="G205" s="350"/>
    </row>
    <row r="207" spans="1:7" x14ac:dyDescent="0.25">
      <c r="B207" s="89" t="s">
        <v>6222</v>
      </c>
    </row>
    <row r="208" spans="1:7" ht="15" customHeight="1" x14ac:dyDescent="0.25">
      <c r="B208" s="350" t="s">
        <v>6223</v>
      </c>
      <c r="C208" s="350"/>
      <c r="D208" s="350"/>
      <c r="E208" s="350"/>
      <c r="F208" s="350"/>
      <c r="G208" s="350"/>
    </row>
    <row r="209" spans="2:7" x14ac:dyDescent="0.25">
      <c r="B209" s="350"/>
      <c r="C209" s="350"/>
      <c r="D209" s="350"/>
      <c r="E209" s="350"/>
      <c r="F209" s="350"/>
      <c r="G209" s="350"/>
    </row>
    <row r="210" spans="2:7" x14ac:dyDescent="0.25">
      <c r="B210" s="350"/>
      <c r="C210" s="350"/>
      <c r="D210" s="350"/>
      <c r="E210" s="350"/>
      <c r="F210" s="350"/>
      <c r="G210" s="350"/>
    </row>
    <row r="211" spans="2:7" x14ac:dyDescent="0.25">
      <c r="B211" s="350"/>
      <c r="C211" s="350"/>
      <c r="D211" s="350"/>
      <c r="E211" s="350"/>
      <c r="F211" s="350"/>
      <c r="G211" s="350"/>
    </row>
    <row r="212" spans="2:7" x14ac:dyDescent="0.25">
      <c r="B212" s="350"/>
      <c r="C212" s="350"/>
      <c r="D212" s="350"/>
      <c r="E212" s="350"/>
      <c r="F212" s="350"/>
      <c r="G212" s="350"/>
    </row>
    <row r="213" spans="2:7" x14ac:dyDescent="0.25">
      <c r="B213" s="350"/>
      <c r="C213" s="350"/>
      <c r="D213" s="350"/>
      <c r="E213" s="350"/>
      <c r="F213" s="350"/>
      <c r="G213" s="350"/>
    </row>
    <row r="216" spans="2:7" x14ac:dyDescent="0.25">
      <c r="B216" s="52" t="s">
        <v>6224</v>
      </c>
    </row>
    <row r="217" spans="2:7" ht="15" customHeight="1" x14ac:dyDescent="0.25">
      <c r="B217" s="350" t="s">
        <v>6225</v>
      </c>
      <c r="C217" s="350"/>
      <c r="D217" s="350"/>
      <c r="E217" s="350"/>
      <c r="F217" s="350"/>
      <c r="G217" s="350"/>
    </row>
    <row r="218" spans="2:7" x14ac:dyDescent="0.25">
      <c r="B218" s="350"/>
      <c r="C218" s="350"/>
      <c r="D218" s="350"/>
      <c r="E218" s="350"/>
      <c r="F218" s="350"/>
      <c r="G218" s="350"/>
    </row>
    <row r="219" spans="2:7" x14ac:dyDescent="0.25">
      <c r="B219" s="350"/>
      <c r="C219" s="350"/>
      <c r="D219" s="350"/>
      <c r="E219" s="350"/>
      <c r="F219" s="350"/>
      <c r="G219" s="350"/>
    </row>
    <row r="220" spans="2:7" x14ac:dyDescent="0.25">
      <c r="B220" s="176"/>
      <c r="C220" s="176"/>
      <c r="D220" s="176"/>
      <c r="E220" s="176"/>
      <c r="F220" s="176"/>
      <c r="G220" s="176"/>
    </row>
    <row r="221" spans="2:7" ht="15" customHeight="1" x14ac:dyDescent="0.25">
      <c r="B221" s="356" t="s">
        <v>6226</v>
      </c>
      <c r="C221" s="356"/>
      <c r="D221" s="176"/>
      <c r="E221" s="176"/>
      <c r="F221" s="176"/>
      <c r="G221" s="176"/>
    </row>
    <row r="222" spans="2:7" x14ac:dyDescent="0.25">
      <c r="B222" s="350" t="s">
        <v>6227</v>
      </c>
      <c r="C222" s="350"/>
      <c r="D222" s="350"/>
      <c r="E222" s="350"/>
      <c r="F222" s="350"/>
      <c r="G222" s="350"/>
    </row>
    <row r="223" spans="2:7" x14ac:dyDescent="0.25">
      <c r="B223" s="350"/>
      <c r="C223" s="350"/>
      <c r="D223" s="350"/>
      <c r="E223" s="350"/>
      <c r="F223" s="350"/>
      <c r="G223" s="350"/>
    </row>
    <row r="224" spans="2:7" x14ac:dyDescent="0.25">
      <c r="B224" s="350"/>
      <c r="C224" s="350"/>
      <c r="D224" s="350"/>
      <c r="E224" s="350"/>
      <c r="F224" s="350"/>
      <c r="G224" s="350"/>
    </row>
    <row r="226" spans="2:7" x14ac:dyDescent="0.25">
      <c r="B226" s="52" t="s">
        <v>6228</v>
      </c>
    </row>
    <row r="227" spans="2:7" x14ac:dyDescent="0.25">
      <c r="B227" s="350" t="s">
        <v>6229</v>
      </c>
      <c r="C227" s="350"/>
      <c r="D227" s="350"/>
      <c r="E227" s="350"/>
      <c r="F227" s="350"/>
      <c r="G227" s="350"/>
    </row>
    <row r="228" spans="2:7" x14ac:dyDescent="0.25">
      <c r="B228" s="350"/>
      <c r="C228" s="350"/>
      <c r="D228" s="350"/>
      <c r="E228" s="350"/>
      <c r="F228" s="350"/>
      <c r="G228" s="350"/>
    </row>
    <row r="229" spans="2:7" x14ac:dyDescent="0.25">
      <c r="B229" s="350"/>
      <c r="C229" s="350"/>
      <c r="D229" s="350"/>
      <c r="E229" s="350"/>
      <c r="F229" s="350"/>
      <c r="G229" s="350"/>
    </row>
    <row r="231" spans="2:7" x14ac:dyDescent="0.25">
      <c r="B231" s="89" t="s">
        <v>6230</v>
      </c>
    </row>
    <row r="233" spans="2:7" x14ac:dyDescent="0.25">
      <c r="B233" s="52" t="s">
        <v>6231</v>
      </c>
    </row>
    <row r="234" spans="2:7" ht="15" customHeight="1" x14ac:dyDescent="0.25">
      <c r="B234" s="350" t="s">
        <v>6232</v>
      </c>
      <c r="C234" s="350"/>
      <c r="D234" s="350"/>
      <c r="E234" s="350"/>
      <c r="F234" s="350"/>
      <c r="G234" s="350"/>
    </row>
    <row r="235" spans="2:7" x14ac:dyDescent="0.25">
      <c r="B235" s="350"/>
      <c r="C235" s="350"/>
      <c r="D235" s="350"/>
      <c r="E235" s="350"/>
      <c r="F235" s="350"/>
      <c r="G235" s="350"/>
    </row>
    <row r="236" spans="2:7" x14ac:dyDescent="0.25">
      <c r="B236" s="350"/>
      <c r="C236" s="350"/>
      <c r="D236" s="350"/>
      <c r="E236" s="350"/>
      <c r="F236" s="350"/>
      <c r="G236" s="350"/>
    </row>
    <row r="237" spans="2:7" x14ac:dyDescent="0.25">
      <c r="B237" s="350"/>
      <c r="C237" s="350"/>
      <c r="D237" s="350"/>
      <c r="E237" s="350"/>
      <c r="F237" s="350"/>
      <c r="G237" s="350"/>
    </row>
    <row r="238" spans="2:7" x14ac:dyDescent="0.25">
      <c r="B238" s="350"/>
      <c r="C238" s="350"/>
      <c r="D238" s="350"/>
      <c r="E238" s="350"/>
      <c r="F238" s="350"/>
      <c r="G238" s="350"/>
    </row>
    <row r="239" spans="2:7" x14ac:dyDescent="0.25">
      <c r="B239" s="350"/>
      <c r="C239" s="350"/>
      <c r="D239" s="350"/>
      <c r="E239" s="350"/>
      <c r="F239" s="350"/>
      <c r="G239" s="350"/>
    </row>
    <row r="240" spans="2:7" x14ac:dyDescent="0.25">
      <c r="B240" s="176"/>
      <c r="C240" s="176"/>
      <c r="D240" s="176"/>
      <c r="E240" s="176"/>
      <c r="F240" s="176"/>
      <c r="G240" s="176"/>
    </row>
    <row r="241" spans="2:7" ht="15" customHeight="1" x14ac:dyDescent="0.25">
      <c r="B241" s="355" t="s">
        <v>6233</v>
      </c>
      <c r="C241" s="355"/>
      <c r="D241" s="355"/>
      <c r="E241" s="355"/>
      <c r="F241" s="355"/>
      <c r="G241" s="355"/>
    </row>
    <row r="242" spans="2:7" x14ac:dyDescent="0.25">
      <c r="B242" s="355"/>
      <c r="C242" s="355"/>
      <c r="D242" s="355"/>
      <c r="E242" s="355"/>
      <c r="F242" s="355"/>
      <c r="G242" s="355"/>
    </row>
    <row r="243" spans="2:7" x14ac:dyDescent="0.25">
      <c r="B243" s="355"/>
      <c r="C243" s="355"/>
      <c r="D243" s="355"/>
      <c r="E243" s="355"/>
      <c r="F243" s="355"/>
      <c r="G243" s="355"/>
    </row>
    <row r="244" spans="2:7" x14ac:dyDescent="0.25">
      <c r="B244" s="355"/>
      <c r="C244" s="355"/>
      <c r="D244" s="355"/>
      <c r="E244" s="355"/>
      <c r="F244" s="355"/>
      <c r="G244" s="355"/>
    </row>
    <row r="246" spans="2:7" x14ac:dyDescent="0.25">
      <c r="B246" s="52" t="s">
        <v>6234</v>
      </c>
    </row>
    <row r="247" spans="2:7" x14ac:dyDescent="0.25">
      <c r="B247" s="350" t="s">
        <v>6235</v>
      </c>
      <c r="C247" s="350"/>
      <c r="D247" s="350"/>
      <c r="E247" s="350"/>
      <c r="F247" s="350"/>
      <c r="G247" s="350"/>
    </row>
    <row r="248" spans="2:7" x14ac:dyDescent="0.25">
      <c r="B248" s="350"/>
      <c r="C248" s="350"/>
      <c r="D248" s="350"/>
      <c r="E248" s="350"/>
      <c r="F248" s="350"/>
      <c r="G248" s="350"/>
    </row>
    <row r="249" spans="2:7" x14ac:dyDescent="0.25">
      <c r="B249" s="350"/>
      <c r="C249" s="350"/>
      <c r="D249" s="350"/>
      <c r="E249" s="350"/>
      <c r="F249" s="350"/>
      <c r="G249" s="350"/>
    </row>
    <row r="251" spans="2:7" x14ac:dyDescent="0.25">
      <c r="B251" s="350" t="s">
        <v>6236</v>
      </c>
      <c r="C251" s="350"/>
      <c r="D251" s="350"/>
      <c r="E251" s="350"/>
      <c r="F251" s="350"/>
      <c r="G251" s="350"/>
    </row>
    <row r="252" spans="2:7" x14ac:dyDescent="0.25">
      <c r="B252" s="350"/>
      <c r="C252" s="350"/>
      <c r="D252" s="350"/>
      <c r="E252" s="350"/>
      <c r="F252" s="350"/>
      <c r="G252" s="350"/>
    </row>
    <row r="253" spans="2:7" x14ac:dyDescent="0.25">
      <c r="B253" s="350"/>
      <c r="C253" s="350"/>
      <c r="D253" s="350"/>
      <c r="E253" s="350"/>
      <c r="F253" s="350"/>
      <c r="G253" s="350"/>
    </row>
    <row r="255" spans="2:7" ht="15" customHeight="1" x14ac:dyDescent="0.25">
      <c r="B255" s="355" t="s">
        <v>6237</v>
      </c>
      <c r="C255" s="355"/>
      <c r="D255" s="355"/>
      <c r="E255" s="355"/>
      <c r="F255" s="355"/>
      <c r="G255" s="355"/>
    </row>
    <row r="256" spans="2:7" x14ac:dyDescent="0.25">
      <c r="B256" s="355"/>
      <c r="C256" s="355"/>
      <c r="D256" s="355"/>
      <c r="E256" s="355"/>
      <c r="F256" s="355"/>
      <c r="G256" s="355"/>
    </row>
    <row r="257" spans="2:7" x14ac:dyDescent="0.25">
      <c r="B257" s="355"/>
      <c r="C257" s="355"/>
      <c r="D257" s="355"/>
      <c r="E257" s="355"/>
      <c r="F257" s="355"/>
      <c r="G257" s="355"/>
    </row>
    <row r="258" spans="2:7" x14ac:dyDescent="0.25">
      <c r="B258" s="355"/>
      <c r="C258" s="355"/>
      <c r="D258" s="355"/>
      <c r="E258" s="355"/>
      <c r="F258" s="355"/>
      <c r="G258" s="355"/>
    </row>
    <row r="259" spans="2:7" x14ac:dyDescent="0.25">
      <c r="B259" s="176"/>
      <c r="C259" s="176"/>
      <c r="D259" s="176"/>
      <c r="E259" s="176"/>
      <c r="F259" s="176"/>
      <c r="G259" s="176"/>
    </row>
    <row r="260" spans="2:7" ht="15" customHeight="1" x14ac:dyDescent="0.25">
      <c r="B260" s="356" t="s">
        <v>6238</v>
      </c>
      <c r="C260" s="356"/>
      <c r="D260" s="356"/>
      <c r="E260" s="356"/>
      <c r="F260" s="356"/>
      <c r="G260" s="356"/>
    </row>
    <row r="261" spans="2:7" ht="15" customHeight="1" x14ac:dyDescent="0.25">
      <c r="B261" s="350" t="s">
        <v>6239</v>
      </c>
      <c r="C261" s="350"/>
      <c r="D261" s="350"/>
      <c r="E261" s="350"/>
      <c r="F261" s="350"/>
      <c r="G261" s="350"/>
    </row>
    <row r="262" spans="2:7" x14ac:dyDescent="0.25">
      <c r="B262" s="350"/>
      <c r="C262" s="350"/>
      <c r="D262" s="350"/>
      <c r="E262" s="350"/>
      <c r="F262" s="350"/>
      <c r="G262" s="350"/>
    </row>
    <row r="263" spans="2:7" x14ac:dyDescent="0.25">
      <c r="B263" s="350"/>
      <c r="C263" s="350"/>
      <c r="D263" s="350"/>
      <c r="E263" s="350"/>
      <c r="F263" s="350"/>
      <c r="G263" s="350"/>
    </row>
    <row r="264" spans="2:7" x14ac:dyDescent="0.25">
      <c r="B264" s="350"/>
      <c r="C264" s="350"/>
      <c r="D264" s="350"/>
      <c r="E264" s="350"/>
      <c r="F264" s="350"/>
      <c r="G264" s="350"/>
    </row>
    <row r="265" spans="2:7" x14ac:dyDescent="0.25">
      <c r="B265" s="350"/>
      <c r="C265" s="350"/>
      <c r="D265" s="350"/>
      <c r="E265" s="350"/>
      <c r="F265" s="350"/>
      <c r="G265" s="350"/>
    </row>
    <row r="267" spans="2:7" ht="15" customHeight="1" x14ac:dyDescent="0.25">
      <c r="B267" s="355" t="s">
        <v>6240</v>
      </c>
      <c r="C267" s="355"/>
      <c r="D267" s="355"/>
      <c r="E267" s="355"/>
      <c r="F267" s="355"/>
      <c r="G267" s="355"/>
    </row>
    <row r="268" spans="2:7" x14ac:dyDescent="0.25">
      <c r="B268" s="355"/>
      <c r="C268" s="355"/>
      <c r="D268" s="355"/>
      <c r="E268" s="355"/>
      <c r="F268" s="355"/>
      <c r="G268" s="355"/>
    </row>
    <row r="269" spans="2:7" x14ac:dyDescent="0.25">
      <c r="B269" s="355"/>
      <c r="C269" s="355"/>
      <c r="D269" s="355"/>
      <c r="E269" s="355"/>
      <c r="F269" s="355"/>
      <c r="G269" s="355"/>
    </row>
    <row r="270" spans="2:7" x14ac:dyDescent="0.25">
      <c r="B270" s="355"/>
      <c r="C270" s="355"/>
      <c r="D270" s="355"/>
      <c r="E270" s="355"/>
      <c r="F270" s="355"/>
      <c r="G270" s="355"/>
    </row>
    <row r="271" spans="2:7" x14ac:dyDescent="0.25">
      <c r="B271" s="176"/>
      <c r="C271" s="176"/>
      <c r="D271" s="176"/>
      <c r="E271" s="176"/>
      <c r="F271" s="176"/>
      <c r="G271" s="176"/>
    </row>
    <row r="272" spans="2:7" x14ac:dyDescent="0.25">
      <c r="B272" s="52" t="s">
        <v>6241</v>
      </c>
    </row>
    <row r="273" spans="2:7" ht="15" customHeight="1" x14ac:dyDescent="0.25">
      <c r="B273" s="350" t="s">
        <v>6242</v>
      </c>
      <c r="C273" s="350"/>
      <c r="D273" s="350"/>
      <c r="E273" s="350"/>
      <c r="F273" s="350"/>
      <c r="G273" s="350"/>
    </row>
    <row r="274" spans="2:7" x14ac:dyDescent="0.25">
      <c r="B274" s="350"/>
      <c r="C274" s="350"/>
      <c r="D274" s="350"/>
      <c r="E274" s="350"/>
      <c r="F274" s="350"/>
      <c r="G274" s="350"/>
    </row>
    <row r="275" spans="2:7" x14ac:dyDescent="0.25">
      <c r="B275" s="350"/>
      <c r="C275" s="350"/>
      <c r="D275" s="350"/>
      <c r="E275" s="350"/>
      <c r="F275" s="350"/>
      <c r="G275" s="350"/>
    </row>
    <row r="276" spans="2:7" x14ac:dyDescent="0.25">
      <c r="B276" s="350"/>
      <c r="C276" s="350"/>
      <c r="D276" s="350"/>
      <c r="E276" s="350"/>
      <c r="F276" s="350"/>
      <c r="G276" s="350"/>
    </row>
    <row r="277" spans="2:7" x14ac:dyDescent="0.25">
      <c r="B277" s="176"/>
      <c r="C277" s="176"/>
      <c r="D277" s="176"/>
      <c r="E277" s="176"/>
      <c r="F277" s="176"/>
      <c r="G277" s="176"/>
    </row>
    <row r="278" spans="2:7" x14ac:dyDescent="0.25">
      <c r="B278" s="355" t="s">
        <v>6243</v>
      </c>
      <c r="C278" s="355"/>
      <c r="D278" s="355"/>
      <c r="E278" s="355"/>
      <c r="F278" s="355"/>
      <c r="G278" s="355"/>
    </row>
    <row r="279" spans="2:7" x14ac:dyDescent="0.25">
      <c r="B279" s="355"/>
      <c r="C279" s="355"/>
      <c r="D279" s="355"/>
      <c r="E279" s="355"/>
      <c r="F279" s="355"/>
      <c r="G279" s="355"/>
    </row>
    <row r="280" spans="2:7" x14ac:dyDescent="0.25">
      <c r="B280" s="355"/>
      <c r="C280" s="355"/>
      <c r="D280" s="355"/>
      <c r="E280" s="355"/>
      <c r="F280" s="355"/>
      <c r="G280" s="355"/>
    </row>
    <row r="282" spans="2:7" x14ac:dyDescent="0.25">
      <c r="B282" s="52" t="s">
        <v>6244</v>
      </c>
    </row>
    <row r="283" spans="2:7" x14ac:dyDescent="0.25">
      <c r="B283" s="350" t="s">
        <v>6245</v>
      </c>
      <c r="C283" s="350"/>
      <c r="D283" s="350"/>
      <c r="E283" s="350"/>
      <c r="F283" s="350"/>
      <c r="G283" s="350"/>
    </row>
    <row r="284" spans="2:7" x14ac:dyDescent="0.25">
      <c r="B284" s="350"/>
      <c r="C284" s="350"/>
      <c r="D284" s="350"/>
      <c r="E284" s="350"/>
      <c r="F284" s="350"/>
      <c r="G284" s="350"/>
    </row>
    <row r="285" spans="2:7" x14ac:dyDescent="0.25">
      <c r="B285" s="350"/>
      <c r="C285" s="350"/>
      <c r="D285" s="350"/>
      <c r="E285" s="350"/>
      <c r="F285" s="350"/>
      <c r="G285" s="350"/>
    </row>
    <row r="286" spans="2:7" x14ac:dyDescent="0.25">
      <c r="B286" s="350"/>
      <c r="C286" s="350"/>
      <c r="D286" s="350"/>
      <c r="E286" s="350"/>
      <c r="F286" s="350"/>
      <c r="G286" s="350"/>
    </row>
    <row r="287" spans="2:7" x14ac:dyDescent="0.25">
      <c r="B287" s="350"/>
      <c r="C287" s="350"/>
      <c r="D287" s="350"/>
      <c r="E287" s="350"/>
      <c r="F287" s="350"/>
      <c r="G287" s="350"/>
    </row>
    <row r="289" spans="2:7" x14ac:dyDescent="0.25">
      <c r="B289" s="52" t="s">
        <v>6247</v>
      </c>
    </row>
    <row r="290" spans="2:7" x14ac:dyDescent="0.25">
      <c r="B290" s="350" t="s">
        <v>6246</v>
      </c>
      <c r="C290" s="350"/>
      <c r="D290" s="350"/>
      <c r="E290" s="350"/>
      <c r="F290" s="350"/>
      <c r="G290" s="350"/>
    </row>
    <row r="291" spans="2:7" x14ac:dyDescent="0.25">
      <c r="B291" s="350"/>
      <c r="C291" s="350"/>
      <c r="D291" s="350"/>
      <c r="E291" s="350"/>
      <c r="F291" s="350"/>
      <c r="G291" s="350"/>
    </row>
    <row r="292" spans="2:7" x14ac:dyDescent="0.25">
      <c r="B292" s="350"/>
      <c r="C292" s="350"/>
      <c r="D292" s="350"/>
      <c r="E292" s="350"/>
      <c r="F292" s="350"/>
      <c r="G292" s="350"/>
    </row>
    <row r="293" spans="2:7" x14ac:dyDescent="0.25">
      <c r="B293" s="350"/>
      <c r="C293" s="350"/>
      <c r="D293" s="350"/>
      <c r="E293" s="350"/>
      <c r="F293" s="350"/>
      <c r="G293" s="350"/>
    </row>
    <row r="294" spans="2:7" x14ac:dyDescent="0.25">
      <c r="B294" s="350"/>
      <c r="C294" s="350"/>
      <c r="D294" s="350"/>
      <c r="E294" s="350"/>
      <c r="F294" s="350"/>
      <c r="G294" s="350"/>
    </row>
    <row r="296" spans="2:7" x14ac:dyDescent="0.25">
      <c r="B296" s="52" t="s">
        <v>6248</v>
      </c>
    </row>
    <row r="297" spans="2:7" ht="15" customHeight="1" x14ac:dyDescent="0.25">
      <c r="B297" s="350" t="s">
        <v>6249</v>
      </c>
      <c r="C297" s="350"/>
      <c r="D297" s="350"/>
      <c r="E297" s="350"/>
      <c r="F297" s="350"/>
      <c r="G297" s="350"/>
    </row>
    <row r="298" spans="2:7" x14ac:dyDescent="0.25">
      <c r="B298" s="350"/>
      <c r="C298" s="350"/>
      <c r="D298" s="350"/>
      <c r="E298" s="350"/>
      <c r="F298" s="350"/>
      <c r="G298" s="350"/>
    </row>
    <row r="299" spans="2:7" x14ac:dyDescent="0.25">
      <c r="B299" s="176"/>
      <c r="C299" s="176"/>
      <c r="D299" s="176"/>
      <c r="E299" s="176"/>
      <c r="F299" s="176"/>
      <c r="G299" s="176"/>
    </row>
    <row r="300" spans="2:7" x14ac:dyDescent="0.25">
      <c r="B300" s="176"/>
      <c r="C300" s="176"/>
      <c r="D300" s="176"/>
      <c r="E300" s="176"/>
      <c r="F300" s="176"/>
      <c r="G300" s="176"/>
    </row>
    <row r="301" spans="2:7" ht="15" customHeight="1" x14ac:dyDescent="0.25">
      <c r="B301" s="350" t="s">
        <v>6250</v>
      </c>
      <c r="C301" s="350"/>
      <c r="D301" s="350"/>
      <c r="E301" s="350"/>
      <c r="F301" s="350"/>
      <c r="G301" s="350"/>
    </row>
    <row r="302" spans="2:7" x14ac:dyDescent="0.25">
      <c r="B302" s="350"/>
      <c r="C302" s="350"/>
      <c r="D302" s="350"/>
      <c r="E302" s="350"/>
      <c r="F302" s="350"/>
      <c r="G302" s="350"/>
    </row>
    <row r="303" spans="2:7" x14ac:dyDescent="0.25">
      <c r="B303" s="350"/>
      <c r="C303" s="350"/>
      <c r="D303" s="350"/>
      <c r="E303" s="350"/>
      <c r="F303" s="350"/>
      <c r="G303" s="350"/>
    </row>
    <row r="304" spans="2:7" x14ac:dyDescent="0.25">
      <c r="B304" s="350"/>
      <c r="C304" s="350"/>
      <c r="D304" s="350"/>
      <c r="E304" s="350"/>
      <c r="F304" s="350"/>
      <c r="G304" s="350"/>
    </row>
    <row r="306" spans="2:7" x14ac:dyDescent="0.25">
      <c r="B306" s="355" t="s">
        <v>6251</v>
      </c>
      <c r="C306" s="355"/>
      <c r="D306" s="355"/>
      <c r="E306" s="355"/>
      <c r="F306" s="355"/>
      <c r="G306" s="355"/>
    </row>
    <row r="307" spans="2:7" x14ac:dyDescent="0.25">
      <c r="B307" s="355"/>
      <c r="C307" s="355"/>
      <c r="D307" s="355"/>
      <c r="E307" s="355"/>
      <c r="F307" s="355"/>
      <c r="G307" s="355"/>
    </row>
    <row r="308" spans="2:7" x14ac:dyDescent="0.25">
      <c r="B308" s="355"/>
      <c r="C308" s="355"/>
      <c r="D308" s="355"/>
      <c r="E308" s="355"/>
      <c r="F308" s="355"/>
      <c r="G308" s="355"/>
    </row>
    <row r="309" spans="2:7" x14ac:dyDescent="0.25">
      <c r="B309" s="355"/>
      <c r="C309" s="355"/>
      <c r="D309" s="355"/>
      <c r="E309" s="355"/>
      <c r="F309" s="355"/>
      <c r="G309" s="355"/>
    </row>
    <row r="311" spans="2:7" x14ac:dyDescent="0.25">
      <c r="B311" s="52" t="s">
        <v>6252</v>
      </c>
    </row>
    <row r="312" spans="2:7" ht="15" customHeight="1" x14ac:dyDescent="0.25">
      <c r="B312" s="350" t="s">
        <v>6253</v>
      </c>
      <c r="C312" s="350"/>
      <c r="D312" s="350"/>
      <c r="E312" s="350"/>
      <c r="F312" s="350"/>
      <c r="G312" s="350"/>
    </row>
    <row r="313" spans="2:7" x14ac:dyDescent="0.25">
      <c r="B313" s="350"/>
      <c r="C313" s="350"/>
      <c r="D313" s="350"/>
      <c r="E313" s="350"/>
      <c r="F313" s="350"/>
      <c r="G313" s="350"/>
    </row>
    <row r="314" spans="2:7" x14ac:dyDescent="0.25">
      <c r="B314" s="350"/>
      <c r="C314" s="350"/>
      <c r="D314" s="350"/>
      <c r="E314" s="350"/>
      <c r="F314" s="350"/>
      <c r="G314" s="350"/>
    </row>
    <row r="315" spans="2:7" x14ac:dyDescent="0.25">
      <c r="B315" s="350"/>
      <c r="C315" s="350"/>
      <c r="D315" s="350"/>
      <c r="E315" s="350"/>
      <c r="F315" s="350"/>
      <c r="G315" s="350"/>
    </row>
    <row r="316" spans="2:7" x14ac:dyDescent="0.25">
      <c r="B316" s="350"/>
      <c r="C316" s="350"/>
      <c r="D316" s="350"/>
      <c r="E316" s="350"/>
      <c r="F316" s="350"/>
      <c r="G316" s="350"/>
    </row>
    <row r="318" spans="2:7" ht="15" customHeight="1" x14ac:dyDescent="0.25">
      <c r="B318" s="355" t="s">
        <v>6254</v>
      </c>
      <c r="C318" s="355"/>
      <c r="D318" s="355"/>
      <c r="E318" s="355"/>
      <c r="F318" s="355"/>
      <c r="G318" s="355"/>
    </row>
    <row r="319" spans="2:7" x14ac:dyDescent="0.25">
      <c r="B319" s="355"/>
      <c r="C319" s="355"/>
      <c r="D319" s="355"/>
      <c r="E319" s="355"/>
      <c r="F319" s="355"/>
      <c r="G319" s="355"/>
    </row>
    <row r="320" spans="2:7" x14ac:dyDescent="0.25">
      <c r="B320" s="355"/>
      <c r="C320" s="355"/>
      <c r="D320" s="355"/>
      <c r="E320" s="355"/>
      <c r="F320" s="355"/>
      <c r="G320" s="355"/>
    </row>
    <row r="321" spans="1:7" x14ac:dyDescent="0.25">
      <c r="B321" s="176"/>
      <c r="C321" s="176"/>
      <c r="D321" s="176"/>
      <c r="E321" s="176"/>
      <c r="F321" s="176"/>
      <c r="G321" s="176"/>
    </row>
    <row r="322" spans="1:7" x14ac:dyDescent="0.25">
      <c r="A322" s="354" t="s">
        <v>6255</v>
      </c>
      <c r="B322" s="354"/>
      <c r="C322" s="354"/>
      <c r="D322" s="354"/>
      <c r="E322" s="354"/>
      <c r="F322" s="354"/>
      <c r="G322" s="354"/>
    </row>
    <row r="323" spans="1:7" ht="15" customHeight="1" x14ac:dyDescent="0.25">
      <c r="A323" s="37"/>
      <c r="B323" s="350" t="s">
        <v>6256</v>
      </c>
      <c r="C323" s="350"/>
      <c r="D323" s="350"/>
      <c r="E323" s="350"/>
      <c r="F323" s="350"/>
      <c r="G323" s="350"/>
    </row>
    <row r="324" spans="1:7" x14ac:dyDescent="0.25">
      <c r="B324" s="350"/>
      <c r="C324" s="350"/>
      <c r="D324" s="350"/>
      <c r="E324" s="350"/>
      <c r="F324" s="350"/>
      <c r="G324" s="350"/>
    </row>
    <row r="325" spans="1:7" x14ac:dyDescent="0.25">
      <c r="B325" s="350"/>
      <c r="C325" s="350"/>
      <c r="D325" s="350"/>
      <c r="E325" s="350"/>
      <c r="F325" s="350"/>
      <c r="G325" s="350"/>
    </row>
    <row r="326" spans="1:7" x14ac:dyDescent="0.25">
      <c r="B326" s="350"/>
      <c r="C326" s="350"/>
      <c r="D326" s="350"/>
      <c r="E326" s="350"/>
      <c r="F326" s="350"/>
      <c r="G326" s="350"/>
    </row>
    <row r="328" spans="1:7" x14ac:dyDescent="0.25">
      <c r="B328" s="52" t="s">
        <v>6257</v>
      </c>
    </row>
    <row r="329" spans="1:7" x14ac:dyDescent="0.25">
      <c r="B329" s="350" t="s">
        <v>6258</v>
      </c>
      <c r="C329" s="350"/>
      <c r="D329" s="350"/>
      <c r="E329" s="350"/>
      <c r="F329" s="350"/>
      <c r="G329" s="350"/>
    </row>
    <row r="330" spans="1:7" x14ac:dyDescent="0.25">
      <c r="B330" s="350"/>
      <c r="C330" s="350"/>
      <c r="D330" s="350"/>
      <c r="E330" s="350"/>
      <c r="F330" s="350"/>
      <c r="G330" s="350"/>
    </row>
    <row r="331" spans="1:7" x14ac:dyDescent="0.25">
      <c r="B331" s="350"/>
      <c r="C331" s="350"/>
      <c r="D331" s="350"/>
      <c r="E331" s="350"/>
      <c r="F331" s="350"/>
      <c r="G331" s="350"/>
    </row>
    <row r="332" spans="1:7" x14ac:dyDescent="0.25">
      <c r="B332" s="350"/>
      <c r="C332" s="350"/>
      <c r="D332" s="350"/>
      <c r="E332" s="350"/>
      <c r="F332" s="350"/>
      <c r="G332" s="350"/>
    </row>
    <row r="333" spans="1:7" x14ac:dyDescent="0.25">
      <c r="C333" s="352" t="s">
        <v>6259</v>
      </c>
      <c r="D333" s="350"/>
      <c r="E333" s="350"/>
      <c r="F333" s="350"/>
      <c r="G333" s="350"/>
    </row>
    <row r="334" spans="1:7" x14ac:dyDescent="0.25">
      <c r="C334" s="350"/>
      <c r="D334" s="350"/>
      <c r="E334" s="350"/>
      <c r="F334" s="350"/>
      <c r="G334" s="350"/>
    </row>
    <row r="335" spans="1:7" x14ac:dyDescent="0.25">
      <c r="C335" s="350"/>
      <c r="D335" s="350"/>
      <c r="E335" s="350"/>
      <c r="F335" s="350"/>
      <c r="G335" s="350"/>
    </row>
    <row r="336" spans="1:7" x14ac:dyDescent="0.25">
      <c r="C336" s="350"/>
      <c r="D336" s="350"/>
      <c r="E336" s="350"/>
      <c r="F336" s="350"/>
      <c r="G336" s="350"/>
    </row>
    <row r="337" spans="2:7" ht="15" customHeight="1" x14ac:dyDescent="0.25">
      <c r="C337" s="352" t="s">
        <v>6260</v>
      </c>
      <c r="D337" s="352"/>
      <c r="E337" s="352"/>
      <c r="F337" s="352"/>
      <c r="G337" s="352"/>
    </row>
    <row r="338" spans="2:7" x14ac:dyDescent="0.25">
      <c r="C338" s="352"/>
      <c r="D338" s="352"/>
      <c r="E338" s="352"/>
      <c r="F338" s="352"/>
      <c r="G338" s="352"/>
    </row>
    <row r="339" spans="2:7" x14ac:dyDescent="0.25">
      <c r="C339" s="352"/>
      <c r="D339" s="352"/>
      <c r="E339" s="352"/>
      <c r="F339" s="352"/>
      <c r="G339" s="352"/>
    </row>
    <row r="340" spans="2:7" x14ac:dyDescent="0.25">
      <c r="C340" s="352"/>
      <c r="D340" s="352"/>
      <c r="E340" s="352"/>
      <c r="F340" s="352"/>
      <c r="G340" s="352"/>
    </row>
    <row r="341" spans="2:7" x14ac:dyDescent="0.25">
      <c r="C341" s="176"/>
      <c r="D341" s="176"/>
      <c r="E341" s="176"/>
      <c r="F341" s="176"/>
      <c r="G341" s="176"/>
    </row>
    <row r="342" spans="2:7" x14ac:dyDescent="0.25">
      <c r="B342" s="52" t="s">
        <v>6261</v>
      </c>
    </row>
    <row r="343" spans="2:7" x14ac:dyDescent="0.25">
      <c r="B343" s="350" t="s">
        <v>6262</v>
      </c>
      <c r="C343" s="350"/>
      <c r="D343" s="350"/>
      <c r="E343" s="350"/>
      <c r="F343" s="350"/>
      <c r="G343" s="350"/>
    </row>
    <row r="344" spans="2:7" x14ac:dyDescent="0.25">
      <c r="B344" s="350"/>
      <c r="C344" s="350"/>
      <c r="D344" s="350"/>
      <c r="E344" s="350"/>
      <c r="F344" s="350"/>
      <c r="G344" s="350"/>
    </row>
    <row r="345" spans="2:7" x14ac:dyDescent="0.25">
      <c r="B345" s="350"/>
      <c r="C345" s="350"/>
      <c r="D345" s="350"/>
      <c r="E345" s="350"/>
      <c r="F345" s="350"/>
      <c r="G345" s="350"/>
    </row>
    <row r="346" spans="2:7" x14ac:dyDescent="0.25">
      <c r="B346" s="350"/>
      <c r="C346" s="350"/>
      <c r="D346" s="350"/>
      <c r="E346" s="350"/>
      <c r="F346" s="350"/>
      <c r="G346" s="350"/>
    </row>
    <row r="347" spans="2:7" x14ac:dyDescent="0.25">
      <c r="C347" s="352" t="s">
        <v>6263</v>
      </c>
      <c r="D347" s="350"/>
      <c r="E347" s="350"/>
      <c r="F347" s="350"/>
      <c r="G347" s="350"/>
    </row>
    <row r="348" spans="2:7" x14ac:dyDescent="0.25">
      <c r="C348" s="350"/>
      <c r="D348" s="350"/>
      <c r="E348" s="350"/>
      <c r="F348" s="350"/>
      <c r="G348" s="350"/>
    </row>
    <row r="349" spans="2:7" x14ac:dyDescent="0.25">
      <c r="C349" s="350"/>
      <c r="D349" s="350"/>
      <c r="E349" s="350"/>
      <c r="F349" s="350"/>
      <c r="G349" s="350"/>
    </row>
    <row r="351" spans="2:7" x14ac:dyDescent="0.25">
      <c r="C351" s="352" t="s">
        <v>6264</v>
      </c>
      <c r="D351" s="350"/>
      <c r="E351" s="350"/>
      <c r="F351" s="350"/>
      <c r="G351" s="350"/>
    </row>
    <row r="352" spans="2:7" x14ac:dyDescent="0.25">
      <c r="C352" s="350"/>
      <c r="D352" s="350"/>
      <c r="E352" s="350"/>
      <c r="F352" s="350"/>
      <c r="G352" s="350"/>
    </row>
    <row r="353" spans="2:7" x14ac:dyDescent="0.25">
      <c r="C353" s="350"/>
      <c r="D353" s="350"/>
      <c r="E353" s="350"/>
      <c r="F353" s="350"/>
      <c r="G353" s="350"/>
    </row>
    <row r="355" spans="2:7" x14ac:dyDescent="0.25">
      <c r="B355" s="52" t="s">
        <v>6265</v>
      </c>
    </row>
    <row r="356" spans="2:7" x14ac:dyDescent="0.25">
      <c r="B356" s="350" t="s">
        <v>6266</v>
      </c>
      <c r="C356" s="350"/>
      <c r="D356" s="350"/>
      <c r="E356" s="350"/>
      <c r="F356" s="350"/>
      <c r="G356" s="350"/>
    </row>
    <row r="357" spans="2:7" x14ac:dyDescent="0.25">
      <c r="B357" s="350"/>
      <c r="C357" s="350"/>
      <c r="D357" s="350"/>
      <c r="E357" s="350"/>
      <c r="F357" s="350"/>
      <c r="G357" s="350"/>
    </row>
    <row r="358" spans="2:7" x14ac:dyDescent="0.25">
      <c r="B358" s="350"/>
      <c r="C358" s="350"/>
      <c r="D358" s="350"/>
      <c r="E358" s="350"/>
      <c r="F358" s="350"/>
      <c r="G358" s="350"/>
    </row>
    <row r="359" spans="2:7" x14ac:dyDescent="0.25">
      <c r="B359" s="350"/>
      <c r="C359" s="350"/>
      <c r="D359" s="350"/>
      <c r="E359" s="350"/>
      <c r="F359" s="350"/>
      <c r="G359" s="350"/>
    </row>
    <row r="360" spans="2:7" x14ac:dyDescent="0.25">
      <c r="C360" s="352" t="s">
        <v>6267</v>
      </c>
      <c r="D360" s="350"/>
      <c r="E360" s="350"/>
      <c r="F360" s="350"/>
      <c r="G360" s="350"/>
    </row>
    <row r="361" spans="2:7" x14ac:dyDescent="0.25">
      <c r="C361" s="350"/>
      <c r="D361" s="350"/>
      <c r="E361" s="350"/>
      <c r="F361" s="350"/>
      <c r="G361" s="350"/>
    </row>
    <row r="362" spans="2:7" x14ac:dyDescent="0.25">
      <c r="C362" s="350"/>
      <c r="D362" s="350"/>
      <c r="E362" s="350"/>
      <c r="F362" s="350"/>
      <c r="G362" s="350"/>
    </row>
    <row r="363" spans="2:7" x14ac:dyDescent="0.25">
      <c r="C363" s="350"/>
      <c r="D363" s="350"/>
      <c r="E363" s="350"/>
      <c r="F363" s="350"/>
      <c r="G363" s="350"/>
    </row>
    <row r="364" spans="2:7" x14ac:dyDescent="0.25">
      <c r="C364" s="352" t="s">
        <v>6268</v>
      </c>
      <c r="D364" s="350"/>
      <c r="E364" s="350"/>
      <c r="F364" s="350"/>
      <c r="G364" s="350"/>
    </row>
    <row r="365" spans="2:7" x14ac:dyDescent="0.25">
      <c r="C365" s="350"/>
      <c r="D365" s="350"/>
      <c r="E365" s="350"/>
      <c r="F365" s="350"/>
      <c r="G365" s="350"/>
    </row>
    <row r="366" spans="2:7" x14ac:dyDescent="0.25">
      <c r="C366" s="350"/>
      <c r="D366" s="350"/>
      <c r="E366" s="350"/>
      <c r="F366" s="350"/>
      <c r="G366" s="350"/>
    </row>
    <row r="367" spans="2:7" x14ac:dyDescent="0.25">
      <c r="C367" s="350"/>
      <c r="D367" s="350"/>
      <c r="E367" s="350"/>
      <c r="F367" s="350"/>
      <c r="G367" s="350"/>
    </row>
    <row r="369" spans="1:7" x14ac:dyDescent="0.25">
      <c r="B369" s="52" t="s">
        <v>6269</v>
      </c>
    </row>
    <row r="370" spans="1:7" ht="15" customHeight="1" x14ac:dyDescent="0.25">
      <c r="B370" s="350" t="s">
        <v>6270</v>
      </c>
      <c r="C370" s="350"/>
      <c r="D370" s="350"/>
      <c r="E370" s="350"/>
      <c r="F370" s="350"/>
      <c r="G370" s="350"/>
    </row>
    <row r="371" spans="1:7" x14ac:dyDescent="0.25">
      <c r="B371" s="350"/>
      <c r="C371" s="350"/>
      <c r="D371" s="350"/>
      <c r="E371" s="350"/>
      <c r="F371" s="350"/>
      <c r="G371" s="350"/>
    </row>
    <row r="372" spans="1:7" x14ac:dyDescent="0.25">
      <c r="B372" s="350"/>
      <c r="C372" s="350"/>
      <c r="D372" s="350"/>
      <c r="E372" s="350"/>
      <c r="F372" s="350"/>
      <c r="G372" s="350"/>
    </row>
    <row r="373" spans="1:7" x14ac:dyDescent="0.25">
      <c r="B373" s="350"/>
      <c r="C373" s="350"/>
      <c r="D373" s="350"/>
      <c r="E373" s="350"/>
      <c r="F373" s="350"/>
      <c r="G373" s="350"/>
    </row>
    <row r="374" spans="1:7" x14ac:dyDescent="0.25">
      <c r="B374" s="350"/>
      <c r="C374" s="350"/>
      <c r="D374" s="350"/>
      <c r="E374" s="350"/>
      <c r="F374" s="350"/>
      <c r="G374" s="350"/>
    </row>
    <row r="375" spans="1:7" ht="15" customHeight="1" x14ac:dyDescent="0.25">
      <c r="B375" s="176"/>
      <c r="C375" s="352" t="s">
        <v>6271</v>
      </c>
      <c r="D375" s="352"/>
      <c r="E375" s="352"/>
      <c r="F375" s="352"/>
      <c r="G375" s="352"/>
    </row>
    <row r="376" spans="1:7" x14ac:dyDescent="0.25">
      <c r="C376" s="352"/>
      <c r="D376" s="352"/>
      <c r="E376" s="352"/>
      <c r="F376" s="352"/>
      <c r="G376" s="352"/>
    </row>
    <row r="377" spans="1:7" x14ac:dyDescent="0.25">
      <c r="C377" s="352"/>
      <c r="D377" s="352"/>
      <c r="E377" s="352"/>
      <c r="F377" s="352"/>
      <c r="G377" s="352"/>
    </row>
    <row r="378" spans="1:7" x14ac:dyDescent="0.25">
      <c r="C378" s="352" t="s">
        <v>6272</v>
      </c>
      <c r="D378" s="350"/>
      <c r="E378" s="350"/>
      <c r="F378" s="350"/>
      <c r="G378" s="350"/>
    </row>
    <row r="379" spans="1:7" x14ac:dyDescent="0.25">
      <c r="C379" s="350"/>
      <c r="D379" s="350"/>
      <c r="E379" s="350"/>
      <c r="F379" s="350"/>
      <c r="G379" s="350"/>
    </row>
    <row r="380" spans="1:7" x14ac:dyDescent="0.25">
      <c r="C380" s="350"/>
      <c r="D380" s="350"/>
      <c r="E380" s="350"/>
      <c r="F380" s="350"/>
      <c r="G380" s="350"/>
    </row>
    <row r="382" spans="1:7" x14ac:dyDescent="0.25">
      <c r="A382" s="52" t="s">
        <v>6273</v>
      </c>
    </row>
    <row r="383" spans="1:7" x14ac:dyDescent="0.25">
      <c r="B383" s="350" t="s">
        <v>6274</v>
      </c>
      <c r="C383" s="350"/>
      <c r="D383" s="350"/>
      <c r="E383" s="350"/>
      <c r="F383" s="350"/>
      <c r="G383" s="350"/>
    </row>
    <row r="384" spans="1:7" x14ac:dyDescent="0.25">
      <c r="B384" s="350"/>
      <c r="C384" s="350"/>
      <c r="D384" s="350"/>
      <c r="E384" s="350"/>
      <c r="F384" s="350"/>
      <c r="G384" s="350"/>
    </row>
    <row r="385" spans="2:7" x14ac:dyDescent="0.25">
      <c r="B385" s="350"/>
      <c r="C385" s="350"/>
      <c r="D385" s="350"/>
      <c r="E385" s="350"/>
      <c r="F385" s="350"/>
      <c r="G385" s="350"/>
    </row>
    <row r="387" spans="2:7" x14ac:dyDescent="0.25">
      <c r="B387" s="52" t="s">
        <v>6275</v>
      </c>
    </row>
    <row r="388" spans="2:7" ht="15" customHeight="1" x14ac:dyDescent="0.25">
      <c r="B388" s="350" t="s">
        <v>6276</v>
      </c>
      <c r="C388" s="350"/>
      <c r="D388" s="350"/>
      <c r="E388" s="350"/>
      <c r="F388" s="350"/>
      <c r="G388" s="350"/>
    </row>
    <row r="389" spans="2:7" x14ac:dyDescent="0.25">
      <c r="B389" s="350"/>
      <c r="C389" s="350"/>
      <c r="D389" s="350"/>
      <c r="E389" s="350"/>
      <c r="F389" s="350"/>
      <c r="G389" s="350"/>
    </row>
    <row r="390" spans="2:7" x14ac:dyDescent="0.25">
      <c r="B390" s="350"/>
      <c r="C390" s="350"/>
      <c r="D390" s="350"/>
      <c r="E390" s="350"/>
      <c r="F390" s="350"/>
      <c r="G390" s="350"/>
    </row>
    <row r="391" spans="2:7" x14ac:dyDescent="0.25">
      <c r="B391" s="350"/>
      <c r="C391" s="350"/>
      <c r="D391" s="350"/>
      <c r="E391" s="350"/>
      <c r="F391" s="350"/>
      <c r="G391" s="350"/>
    </row>
    <row r="392" spans="2:7" x14ac:dyDescent="0.25">
      <c r="B392" s="350"/>
      <c r="C392" s="350"/>
      <c r="D392" s="350"/>
      <c r="E392" s="350"/>
      <c r="F392" s="350"/>
      <c r="G392" s="350"/>
    </row>
    <row r="393" spans="2:7" x14ac:dyDescent="0.25">
      <c r="C393" s="352" t="s">
        <v>6277</v>
      </c>
      <c r="D393" s="352"/>
      <c r="E393" s="352"/>
      <c r="F393" s="352"/>
      <c r="G393" s="352"/>
    </row>
    <row r="394" spans="2:7" x14ac:dyDescent="0.25">
      <c r="C394" s="352"/>
      <c r="D394" s="352"/>
      <c r="E394" s="352"/>
      <c r="F394" s="352"/>
      <c r="G394" s="352"/>
    </row>
    <row r="395" spans="2:7" x14ac:dyDescent="0.25">
      <c r="C395" s="352"/>
      <c r="D395" s="352"/>
      <c r="E395" s="352"/>
      <c r="F395" s="352"/>
      <c r="G395" s="352"/>
    </row>
    <row r="396" spans="2:7" x14ac:dyDescent="0.25">
      <c r="C396" s="352"/>
      <c r="D396" s="352"/>
      <c r="E396" s="352"/>
      <c r="F396" s="352"/>
      <c r="G396" s="352"/>
    </row>
    <row r="401" spans="2:7" x14ac:dyDescent="0.25">
      <c r="C401" s="352" t="s">
        <v>6278</v>
      </c>
      <c r="D401" s="352"/>
      <c r="E401" s="352"/>
      <c r="F401" s="352"/>
      <c r="G401" s="352"/>
    </row>
    <row r="402" spans="2:7" x14ac:dyDescent="0.25">
      <c r="C402" s="352"/>
      <c r="D402" s="352"/>
      <c r="E402" s="352"/>
      <c r="F402" s="352"/>
      <c r="G402" s="352"/>
    </row>
    <row r="403" spans="2:7" x14ac:dyDescent="0.25">
      <c r="C403" s="352"/>
      <c r="D403" s="352"/>
      <c r="E403" s="352"/>
      <c r="F403" s="352"/>
      <c r="G403" s="352"/>
    </row>
    <row r="404" spans="2:7" x14ac:dyDescent="0.25">
      <c r="C404" s="352"/>
      <c r="D404" s="352"/>
      <c r="E404" s="352"/>
      <c r="F404" s="352"/>
      <c r="G404" s="352"/>
    </row>
    <row r="405" spans="2:7" x14ac:dyDescent="0.25">
      <c r="C405" s="80" t="s">
        <v>6279</v>
      </c>
    </row>
    <row r="406" spans="2:7" ht="15" customHeight="1" x14ac:dyDescent="0.25">
      <c r="C406" s="350" t="s">
        <v>6280</v>
      </c>
      <c r="D406" s="350"/>
      <c r="E406" s="350"/>
      <c r="F406" s="350"/>
      <c r="G406" s="350"/>
    </row>
    <row r="407" spans="2:7" x14ac:dyDescent="0.25">
      <c r="C407" s="350"/>
      <c r="D407" s="350"/>
      <c r="E407" s="350"/>
      <c r="F407" s="350"/>
      <c r="G407" s="350"/>
    </row>
    <row r="408" spans="2:7" x14ac:dyDescent="0.25">
      <c r="C408" s="350"/>
      <c r="D408" s="350"/>
      <c r="E408" s="350"/>
      <c r="F408" s="350"/>
      <c r="G408" s="350"/>
    </row>
    <row r="409" spans="2:7" x14ac:dyDescent="0.25">
      <c r="C409" s="350"/>
      <c r="D409" s="350"/>
      <c r="E409" s="350"/>
      <c r="F409" s="350"/>
      <c r="G409" s="350"/>
    </row>
    <row r="410" spans="2:7" x14ac:dyDescent="0.25">
      <c r="C410" s="176"/>
      <c r="D410" s="176"/>
      <c r="E410" s="176"/>
      <c r="F410" s="176"/>
      <c r="G410" s="176"/>
    </row>
    <row r="411" spans="2:7" x14ac:dyDescent="0.25">
      <c r="B411" s="52" t="s">
        <v>6281</v>
      </c>
      <c r="C411" s="176"/>
      <c r="D411" s="176"/>
      <c r="E411" s="176"/>
      <c r="F411" s="176"/>
      <c r="G411" s="176"/>
    </row>
    <row r="412" spans="2:7" x14ac:dyDescent="0.25">
      <c r="C412" s="350" t="s">
        <v>6282</v>
      </c>
      <c r="D412" s="350"/>
      <c r="E412" s="350"/>
      <c r="F412" s="350"/>
      <c r="G412" s="350"/>
    </row>
    <row r="413" spans="2:7" x14ac:dyDescent="0.25">
      <c r="C413" s="350"/>
      <c r="D413" s="350"/>
      <c r="E413" s="350"/>
      <c r="F413" s="350"/>
      <c r="G413" s="350"/>
    </row>
    <row r="414" spans="2:7" x14ac:dyDescent="0.25">
      <c r="C414" s="350"/>
      <c r="D414" s="350"/>
      <c r="E414" s="350"/>
      <c r="F414" s="350"/>
      <c r="G414" s="350"/>
    </row>
    <row r="415" spans="2:7" x14ac:dyDescent="0.25">
      <c r="C415" s="350"/>
      <c r="D415" s="350"/>
      <c r="E415" s="350"/>
      <c r="F415" s="350"/>
      <c r="G415" s="350"/>
    </row>
    <row r="416" spans="2:7" x14ac:dyDescent="0.25">
      <c r="C416" s="350"/>
      <c r="D416" s="350"/>
      <c r="E416" s="350"/>
      <c r="F416" s="350"/>
      <c r="G416" s="350"/>
    </row>
    <row r="417" spans="3:7" x14ac:dyDescent="0.25">
      <c r="C417" s="350"/>
      <c r="D417" s="350"/>
      <c r="E417" s="350"/>
      <c r="F417" s="350"/>
      <c r="G417" s="350"/>
    </row>
    <row r="418" spans="3:7" x14ac:dyDescent="0.25">
      <c r="C418" s="350"/>
      <c r="D418" s="350"/>
      <c r="E418" s="350"/>
      <c r="F418" s="350"/>
      <c r="G418" s="350"/>
    </row>
    <row r="419" spans="3:7" x14ac:dyDescent="0.25">
      <c r="C419" s="352" t="s">
        <v>6283</v>
      </c>
      <c r="D419" s="352"/>
      <c r="E419" s="352"/>
      <c r="F419" s="352"/>
      <c r="G419" s="352"/>
    </row>
    <row r="420" spans="3:7" x14ac:dyDescent="0.25">
      <c r="C420" s="352"/>
      <c r="D420" s="352"/>
      <c r="E420" s="352"/>
      <c r="F420" s="352"/>
      <c r="G420" s="352"/>
    </row>
    <row r="421" spans="3:7" x14ac:dyDescent="0.25">
      <c r="C421" s="352"/>
      <c r="D421" s="352"/>
      <c r="E421" s="352"/>
      <c r="F421" s="352"/>
      <c r="G421" s="352"/>
    </row>
    <row r="422" spans="3:7" x14ac:dyDescent="0.25">
      <c r="C422" s="352"/>
      <c r="D422" s="352"/>
      <c r="E422" s="352"/>
      <c r="F422" s="352"/>
      <c r="G422" s="352"/>
    </row>
    <row r="423" spans="3:7" ht="15" customHeight="1" x14ac:dyDescent="0.25">
      <c r="C423" s="352" t="s">
        <v>6284</v>
      </c>
      <c r="D423" s="352"/>
      <c r="E423" s="352"/>
      <c r="F423" s="352"/>
      <c r="G423" s="352"/>
    </row>
    <row r="424" spans="3:7" x14ac:dyDescent="0.25">
      <c r="C424" s="352"/>
      <c r="D424" s="352"/>
      <c r="E424" s="352"/>
      <c r="F424" s="352"/>
      <c r="G424" s="352"/>
    </row>
    <row r="425" spans="3:7" x14ac:dyDescent="0.25">
      <c r="C425" s="352"/>
      <c r="D425" s="352"/>
      <c r="E425" s="352"/>
      <c r="F425" s="352"/>
      <c r="G425" s="352"/>
    </row>
    <row r="426" spans="3:7" x14ac:dyDescent="0.25">
      <c r="C426" s="352"/>
      <c r="D426" s="352"/>
      <c r="E426" s="352"/>
      <c r="F426" s="352"/>
      <c r="G426" s="352"/>
    </row>
    <row r="427" spans="3:7" x14ac:dyDescent="0.25">
      <c r="C427" s="352"/>
      <c r="D427" s="352"/>
      <c r="E427" s="352"/>
      <c r="F427" s="352"/>
      <c r="G427" s="352"/>
    </row>
    <row r="428" spans="3:7" x14ac:dyDescent="0.25">
      <c r="C428" s="184" t="s">
        <v>6285</v>
      </c>
      <c r="D428" s="184"/>
      <c r="E428" s="184"/>
      <c r="F428" s="184"/>
      <c r="G428" s="184"/>
    </row>
    <row r="429" spans="3:7" x14ac:dyDescent="0.25">
      <c r="C429" s="352" t="s">
        <v>6286</v>
      </c>
      <c r="D429" s="352"/>
      <c r="E429" s="352"/>
      <c r="F429" s="352"/>
      <c r="G429" s="352"/>
    </row>
    <row r="430" spans="3:7" x14ac:dyDescent="0.25">
      <c r="C430" s="352"/>
      <c r="D430" s="352"/>
      <c r="E430" s="352"/>
      <c r="F430" s="352"/>
      <c r="G430" s="352"/>
    </row>
    <row r="431" spans="3:7" x14ac:dyDescent="0.25">
      <c r="C431" s="352"/>
      <c r="D431" s="352"/>
      <c r="E431" s="352"/>
      <c r="F431" s="352"/>
      <c r="G431" s="352"/>
    </row>
    <row r="432" spans="3:7" x14ac:dyDescent="0.25">
      <c r="C432" s="352"/>
      <c r="D432" s="352"/>
      <c r="E432" s="352"/>
      <c r="F432" s="352"/>
      <c r="G432" s="352"/>
    </row>
    <row r="434" spans="2:7" x14ac:dyDescent="0.25">
      <c r="B434" s="52" t="s">
        <v>6287</v>
      </c>
    </row>
    <row r="435" spans="2:7" ht="15" customHeight="1" x14ac:dyDescent="0.25">
      <c r="C435" s="350" t="s">
        <v>6288</v>
      </c>
      <c r="D435" s="350"/>
      <c r="E435" s="350"/>
      <c r="F435" s="350"/>
      <c r="G435" s="350"/>
    </row>
    <row r="436" spans="2:7" x14ac:dyDescent="0.25">
      <c r="C436" s="350"/>
      <c r="D436" s="350"/>
      <c r="E436" s="350"/>
      <c r="F436" s="350"/>
      <c r="G436" s="350"/>
    </row>
    <row r="437" spans="2:7" x14ac:dyDescent="0.25">
      <c r="C437" s="350"/>
      <c r="D437" s="350"/>
      <c r="E437" s="350"/>
      <c r="F437" s="350"/>
      <c r="G437" s="350"/>
    </row>
    <row r="438" spans="2:7" x14ac:dyDescent="0.25">
      <c r="C438" s="350"/>
      <c r="D438" s="350"/>
      <c r="E438" s="350"/>
      <c r="F438" s="350"/>
      <c r="G438" s="350"/>
    </row>
    <row r="439" spans="2:7" x14ac:dyDescent="0.25">
      <c r="C439" s="350"/>
      <c r="D439" s="350"/>
      <c r="E439" s="350"/>
      <c r="F439" s="350"/>
      <c r="G439" s="350"/>
    </row>
    <row r="440" spans="2:7" ht="15" customHeight="1" x14ac:dyDescent="0.25">
      <c r="C440" s="352" t="s">
        <v>6289</v>
      </c>
      <c r="D440" s="352"/>
      <c r="E440" s="352"/>
      <c r="F440" s="352"/>
      <c r="G440" s="352"/>
    </row>
    <row r="441" spans="2:7" x14ac:dyDescent="0.25">
      <c r="C441" s="352"/>
      <c r="D441" s="352"/>
      <c r="E441" s="352"/>
      <c r="F441" s="352"/>
      <c r="G441" s="352"/>
    </row>
    <row r="442" spans="2:7" x14ac:dyDescent="0.25">
      <c r="C442" s="352"/>
      <c r="D442" s="352"/>
      <c r="E442" s="352"/>
      <c r="F442" s="352"/>
      <c r="G442" s="352"/>
    </row>
    <row r="443" spans="2:7" x14ac:dyDescent="0.25">
      <c r="C443" s="352"/>
      <c r="D443" s="352"/>
      <c r="E443" s="352"/>
      <c r="F443" s="352"/>
      <c r="G443" s="352"/>
    </row>
    <row r="444" spans="2:7" ht="15" customHeight="1" x14ac:dyDescent="0.25">
      <c r="C444" s="352" t="s">
        <v>6290</v>
      </c>
      <c r="D444" s="352"/>
      <c r="E444" s="352"/>
      <c r="F444" s="352"/>
      <c r="G444" s="352"/>
    </row>
    <row r="445" spans="2:7" x14ac:dyDescent="0.25">
      <c r="C445" s="352"/>
      <c r="D445" s="352"/>
      <c r="E445" s="352"/>
      <c r="F445" s="352"/>
      <c r="G445" s="352"/>
    </row>
    <row r="446" spans="2:7" x14ac:dyDescent="0.25">
      <c r="C446" s="352"/>
      <c r="D446" s="352"/>
      <c r="E446" s="352"/>
      <c r="F446" s="352"/>
      <c r="G446" s="352"/>
    </row>
    <row r="447" spans="2:7" x14ac:dyDescent="0.25">
      <c r="C447" s="352"/>
      <c r="D447" s="352"/>
      <c r="E447" s="352"/>
      <c r="F447" s="352"/>
      <c r="G447" s="352"/>
    </row>
    <row r="448" spans="2:7" x14ac:dyDescent="0.25">
      <c r="C448" s="176"/>
      <c r="D448" s="176"/>
      <c r="E448" s="176"/>
      <c r="F448" s="176"/>
      <c r="G448" s="176"/>
    </row>
    <row r="451" spans="2:7" x14ac:dyDescent="0.25">
      <c r="C451" s="352" t="s">
        <v>6291</v>
      </c>
      <c r="D451" s="353"/>
      <c r="E451" s="353"/>
      <c r="F451" s="353"/>
      <c r="G451" s="353"/>
    </row>
    <row r="452" spans="2:7" x14ac:dyDescent="0.25">
      <c r="C452" s="353"/>
      <c r="D452" s="353"/>
      <c r="E452" s="353"/>
      <c r="F452" s="353"/>
      <c r="G452" s="353"/>
    </row>
    <row r="453" spans="2:7" x14ac:dyDescent="0.25">
      <c r="C453" s="353"/>
      <c r="D453" s="353"/>
      <c r="E453" s="353"/>
      <c r="F453" s="353"/>
      <c r="G453" s="353"/>
    </row>
    <row r="454" spans="2:7" x14ac:dyDescent="0.25">
      <c r="C454" s="353"/>
      <c r="D454" s="353"/>
      <c r="E454" s="353"/>
      <c r="F454" s="353"/>
      <c r="G454" s="353"/>
    </row>
    <row r="455" spans="2:7" x14ac:dyDescent="0.25">
      <c r="C455" s="353"/>
      <c r="D455" s="353"/>
      <c r="E455" s="353"/>
      <c r="F455" s="353"/>
      <c r="G455" s="353"/>
    </row>
    <row r="457" spans="2:7" x14ac:dyDescent="0.25">
      <c r="B457" s="52" t="s">
        <v>6292</v>
      </c>
    </row>
    <row r="458" spans="2:7" ht="15" customHeight="1" x14ac:dyDescent="0.25">
      <c r="C458" s="350" t="s">
        <v>6293</v>
      </c>
      <c r="D458" s="350"/>
      <c r="E458" s="350"/>
      <c r="F458" s="350"/>
      <c r="G458" s="350"/>
    </row>
    <row r="459" spans="2:7" x14ac:dyDescent="0.25">
      <c r="C459" s="350"/>
      <c r="D459" s="350"/>
      <c r="E459" s="350"/>
      <c r="F459" s="350"/>
      <c r="G459" s="350"/>
    </row>
    <row r="460" spans="2:7" x14ac:dyDescent="0.25">
      <c r="C460" s="350"/>
      <c r="D460" s="350"/>
      <c r="E460" s="350"/>
      <c r="F460" s="350"/>
      <c r="G460" s="350"/>
    </row>
    <row r="461" spans="2:7" x14ac:dyDescent="0.25">
      <c r="C461" s="350"/>
      <c r="D461" s="350"/>
      <c r="E461" s="350"/>
      <c r="F461" s="350"/>
      <c r="G461" s="350"/>
    </row>
    <row r="462" spans="2:7" x14ac:dyDescent="0.25">
      <c r="C462" s="350"/>
      <c r="D462" s="350"/>
      <c r="E462" s="350"/>
      <c r="F462" s="350"/>
      <c r="G462" s="350"/>
    </row>
    <row r="463" spans="2:7" x14ac:dyDescent="0.25">
      <c r="C463" s="350"/>
      <c r="D463" s="350"/>
      <c r="E463" s="350"/>
      <c r="F463" s="350"/>
      <c r="G463" s="350"/>
    </row>
    <row r="464" spans="2:7" x14ac:dyDescent="0.25">
      <c r="C464" s="350"/>
      <c r="D464" s="350"/>
      <c r="E464" s="350"/>
      <c r="F464" s="350"/>
      <c r="G464" s="350"/>
    </row>
    <row r="465" spans="3:7" ht="15" customHeight="1" x14ac:dyDescent="0.25">
      <c r="C465" s="352" t="s">
        <v>6294</v>
      </c>
      <c r="D465" s="352"/>
      <c r="E465" s="352"/>
      <c r="F465" s="352"/>
      <c r="G465" s="352"/>
    </row>
    <row r="466" spans="3:7" x14ac:dyDescent="0.25">
      <c r="C466" s="352"/>
      <c r="D466" s="352"/>
      <c r="E466" s="352"/>
      <c r="F466" s="352"/>
      <c r="G466" s="352"/>
    </row>
    <row r="467" spans="3:7" x14ac:dyDescent="0.25">
      <c r="C467" s="352"/>
      <c r="D467" s="352"/>
      <c r="E467" s="352"/>
      <c r="F467" s="352"/>
      <c r="G467" s="352"/>
    </row>
    <row r="468" spans="3:7" x14ac:dyDescent="0.25">
      <c r="C468" s="352"/>
      <c r="D468" s="352"/>
      <c r="E468" s="352"/>
      <c r="F468" s="352"/>
      <c r="G468" s="352"/>
    </row>
    <row r="469" spans="3:7" x14ac:dyDescent="0.25">
      <c r="C469" s="352"/>
      <c r="D469" s="352"/>
      <c r="E469" s="352"/>
      <c r="F469" s="352"/>
      <c r="G469" s="352"/>
    </row>
    <row r="470" spans="3:7" x14ac:dyDescent="0.25">
      <c r="C470" s="352"/>
      <c r="D470" s="352"/>
      <c r="E470" s="352"/>
      <c r="F470" s="352"/>
      <c r="G470" s="352"/>
    </row>
    <row r="471" spans="3:7" x14ac:dyDescent="0.25">
      <c r="C471" s="352" t="s">
        <v>6295</v>
      </c>
      <c r="D471" s="350"/>
      <c r="E471" s="350"/>
      <c r="F471" s="350"/>
      <c r="G471" s="350"/>
    </row>
    <row r="472" spans="3:7" x14ac:dyDescent="0.25">
      <c r="C472" s="350"/>
      <c r="D472" s="350"/>
      <c r="E472" s="350"/>
      <c r="F472" s="350"/>
      <c r="G472" s="350"/>
    </row>
    <row r="473" spans="3:7" x14ac:dyDescent="0.25">
      <c r="C473" s="350"/>
      <c r="D473" s="350"/>
      <c r="E473" s="350"/>
      <c r="F473" s="350"/>
      <c r="G473" s="350"/>
    </row>
    <row r="474" spans="3:7" x14ac:dyDescent="0.25">
      <c r="C474" s="350"/>
      <c r="D474" s="350"/>
      <c r="E474" s="350"/>
      <c r="F474" s="350"/>
      <c r="G474" s="350"/>
    </row>
    <row r="475" spans="3:7" x14ac:dyDescent="0.25">
      <c r="C475" s="350"/>
      <c r="D475" s="350"/>
      <c r="E475" s="350"/>
      <c r="F475" s="350"/>
      <c r="G475" s="350"/>
    </row>
    <row r="476" spans="3:7" x14ac:dyDescent="0.25">
      <c r="C476" s="350"/>
      <c r="D476" s="350"/>
      <c r="E476" s="350"/>
      <c r="F476" s="350"/>
      <c r="G476" s="350"/>
    </row>
    <row r="477" spans="3:7" ht="15" customHeight="1" x14ac:dyDescent="0.25">
      <c r="C477" s="352" t="s">
        <v>6296</v>
      </c>
      <c r="D477" s="352"/>
      <c r="E477" s="352"/>
      <c r="F477" s="352"/>
      <c r="G477" s="352"/>
    </row>
    <row r="478" spans="3:7" x14ac:dyDescent="0.25">
      <c r="C478" s="352"/>
      <c r="D478" s="352"/>
      <c r="E478" s="352"/>
      <c r="F478" s="352"/>
      <c r="G478" s="352"/>
    </row>
    <row r="479" spans="3:7" x14ac:dyDescent="0.25">
      <c r="C479" s="352"/>
      <c r="D479" s="352"/>
      <c r="E479" s="352"/>
      <c r="F479" s="352"/>
      <c r="G479" s="352"/>
    </row>
    <row r="480" spans="3:7" x14ac:dyDescent="0.25">
      <c r="C480" s="352"/>
      <c r="D480" s="352"/>
      <c r="E480" s="352"/>
      <c r="F480" s="352"/>
      <c r="G480" s="352"/>
    </row>
    <row r="481" spans="2:7" x14ac:dyDescent="0.25">
      <c r="C481" s="352"/>
      <c r="D481" s="352"/>
      <c r="E481" s="352"/>
      <c r="F481" s="352"/>
      <c r="G481" s="352"/>
    </row>
    <row r="482" spans="2:7" x14ac:dyDescent="0.25">
      <c r="C482" s="352"/>
      <c r="D482" s="352"/>
      <c r="E482" s="352"/>
      <c r="F482" s="352"/>
      <c r="G482" s="352"/>
    </row>
    <row r="484" spans="2:7" x14ac:dyDescent="0.25">
      <c r="B484" s="52" t="s">
        <v>6297</v>
      </c>
    </row>
    <row r="485" spans="2:7" ht="15" customHeight="1" x14ac:dyDescent="0.25">
      <c r="C485" s="350" t="s">
        <v>6298</v>
      </c>
      <c r="D485" s="350"/>
      <c r="E485" s="350"/>
      <c r="F485" s="350"/>
      <c r="G485" s="350"/>
    </row>
    <row r="486" spans="2:7" x14ac:dyDescent="0.25">
      <c r="C486" s="350"/>
      <c r="D486" s="350"/>
      <c r="E486" s="350"/>
      <c r="F486" s="350"/>
      <c r="G486" s="350"/>
    </row>
    <row r="487" spans="2:7" x14ac:dyDescent="0.25">
      <c r="C487" s="350"/>
      <c r="D487" s="350"/>
      <c r="E487" s="350"/>
      <c r="F487" s="350"/>
      <c r="G487" s="350"/>
    </row>
    <row r="488" spans="2:7" x14ac:dyDescent="0.25">
      <c r="C488" s="350"/>
      <c r="D488" s="350"/>
      <c r="E488" s="350"/>
      <c r="F488" s="350"/>
      <c r="G488" s="350"/>
    </row>
    <row r="489" spans="2:7" x14ac:dyDescent="0.25">
      <c r="C489" s="350"/>
      <c r="D489" s="350"/>
      <c r="E489" s="350"/>
      <c r="F489" s="350"/>
      <c r="G489" s="350"/>
    </row>
    <row r="490" spans="2:7" x14ac:dyDescent="0.25">
      <c r="C490" s="350"/>
      <c r="D490" s="350"/>
      <c r="E490" s="350"/>
      <c r="F490" s="350"/>
      <c r="G490" s="350"/>
    </row>
    <row r="491" spans="2:7" ht="15" customHeight="1" x14ac:dyDescent="0.25">
      <c r="C491" s="352" t="s">
        <v>6299</v>
      </c>
      <c r="D491" s="352"/>
      <c r="E491" s="352"/>
      <c r="F491" s="352"/>
      <c r="G491" s="352"/>
    </row>
    <row r="492" spans="2:7" x14ac:dyDescent="0.25">
      <c r="C492" s="352"/>
      <c r="D492" s="352"/>
      <c r="E492" s="352"/>
      <c r="F492" s="352"/>
      <c r="G492" s="352"/>
    </row>
    <row r="493" spans="2:7" x14ac:dyDescent="0.25">
      <c r="C493" s="352"/>
      <c r="D493" s="352"/>
      <c r="E493" s="352"/>
      <c r="F493" s="352"/>
      <c r="G493" s="352"/>
    </row>
    <row r="494" spans="2:7" x14ac:dyDescent="0.25">
      <c r="C494" s="352"/>
      <c r="D494" s="352"/>
      <c r="E494" s="352"/>
      <c r="F494" s="352"/>
      <c r="G494" s="352"/>
    </row>
    <row r="495" spans="2:7" ht="15" customHeight="1" x14ac:dyDescent="0.25">
      <c r="C495" s="352" t="s">
        <v>6300</v>
      </c>
      <c r="D495" s="352"/>
      <c r="E495" s="352"/>
      <c r="F495" s="352"/>
      <c r="G495" s="352"/>
    </row>
    <row r="496" spans="2:7" x14ac:dyDescent="0.25">
      <c r="C496" s="352"/>
      <c r="D496" s="352"/>
      <c r="E496" s="352"/>
      <c r="F496" s="352"/>
      <c r="G496" s="352"/>
    </row>
    <row r="497" spans="1:7" x14ac:dyDescent="0.25">
      <c r="C497" s="352"/>
      <c r="D497" s="352"/>
      <c r="E497" s="352"/>
      <c r="F497" s="352"/>
      <c r="G497" s="352"/>
    </row>
    <row r="498" spans="1:7" x14ac:dyDescent="0.25">
      <c r="C498" s="352"/>
      <c r="D498" s="352"/>
      <c r="E498" s="352"/>
      <c r="F498" s="352"/>
      <c r="G498" s="352"/>
    </row>
    <row r="499" spans="1:7" x14ac:dyDescent="0.25">
      <c r="C499" s="352"/>
      <c r="D499" s="352"/>
      <c r="E499" s="352"/>
      <c r="F499" s="352"/>
      <c r="G499" s="352"/>
    </row>
    <row r="500" spans="1:7" x14ac:dyDescent="0.25">
      <c r="C500" s="352"/>
      <c r="D500" s="352"/>
      <c r="E500" s="352"/>
      <c r="F500" s="352"/>
      <c r="G500" s="352"/>
    </row>
    <row r="501" spans="1:7" ht="15" customHeight="1" x14ac:dyDescent="0.25">
      <c r="C501" s="352" t="s">
        <v>6301</v>
      </c>
      <c r="D501" s="352"/>
      <c r="E501" s="352"/>
      <c r="F501" s="352"/>
      <c r="G501" s="352"/>
    </row>
    <row r="502" spans="1:7" x14ac:dyDescent="0.25">
      <c r="C502" s="352"/>
      <c r="D502" s="352"/>
      <c r="E502" s="352"/>
      <c r="F502" s="352"/>
      <c r="G502" s="352"/>
    </row>
    <row r="503" spans="1:7" x14ac:dyDescent="0.25">
      <c r="C503" s="352"/>
      <c r="D503" s="352"/>
      <c r="E503" s="352"/>
      <c r="F503" s="352"/>
      <c r="G503" s="352"/>
    </row>
    <row r="504" spans="1:7" x14ac:dyDescent="0.25">
      <c r="C504" s="352"/>
      <c r="D504" s="352"/>
      <c r="E504" s="352"/>
      <c r="F504" s="352"/>
      <c r="G504" s="352"/>
    </row>
    <row r="505" spans="1:7" x14ac:dyDescent="0.25">
      <c r="C505" s="37"/>
      <c r="D505" s="37"/>
      <c r="E505" s="37"/>
      <c r="F505" s="37"/>
      <c r="G505" s="37"/>
    </row>
    <row r="506" spans="1:7" x14ac:dyDescent="0.25">
      <c r="A506" s="120" t="s">
        <v>6302</v>
      </c>
      <c r="B506" s="132" t="s">
        <v>6303</v>
      </c>
      <c r="C506" s="130"/>
      <c r="D506" s="130"/>
      <c r="E506" s="130"/>
      <c r="F506" s="130"/>
      <c r="G506" s="130"/>
    </row>
    <row r="508" spans="1:7" x14ac:dyDescent="0.25">
      <c r="A508" s="52" t="s">
        <v>6334</v>
      </c>
    </row>
    <row r="509" spans="1:7" x14ac:dyDescent="0.25">
      <c r="B509" t="s">
        <v>6320</v>
      </c>
    </row>
    <row r="510" spans="1:7" x14ac:dyDescent="0.25">
      <c r="B510" t="s">
        <v>6321</v>
      </c>
    </row>
    <row r="511" spans="1:7" x14ac:dyDescent="0.25">
      <c r="B511" s="89" t="s">
        <v>6327</v>
      </c>
    </row>
    <row r="512" spans="1:7" x14ac:dyDescent="0.25">
      <c r="B512" s="350" t="s">
        <v>6322</v>
      </c>
      <c r="C512" s="353"/>
      <c r="D512" s="353"/>
      <c r="E512" s="353"/>
      <c r="F512" s="353"/>
      <c r="G512" s="353"/>
    </row>
    <row r="513" spans="2:7" x14ac:dyDescent="0.25">
      <c r="B513" s="353"/>
      <c r="C513" s="353"/>
      <c r="D513" s="353"/>
      <c r="E513" s="353"/>
      <c r="F513" s="353"/>
      <c r="G513" s="353"/>
    </row>
    <row r="514" spans="2:7" x14ac:dyDescent="0.25">
      <c r="B514" s="353"/>
      <c r="C514" s="353"/>
      <c r="D514" s="353"/>
      <c r="E514" s="353"/>
      <c r="F514" s="353"/>
      <c r="G514" s="353"/>
    </row>
    <row r="515" spans="2:7" x14ac:dyDescent="0.25">
      <c r="B515" s="353"/>
      <c r="C515" s="353"/>
      <c r="D515" s="353"/>
      <c r="E515" s="353"/>
      <c r="F515" s="353"/>
      <c r="G515" s="353"/>
    </row>
    <row r="516" spans="2:7" x14ac:dyDescent="0.25">
      <c r="B516" s="353"/>
      <c r="C516" s="353"/>
      <c r="D516" s="353"/>
      <c r="E516" s="353"/>
      <c r="F516" s="353"/>
      <c r="G516" s="353"/>
    </row>
    <row r="517" spans="2:7" x14ac:dyDescent="0.25">
      <c r="B517" s="89" t="s">
        <v>6328</v>
      </c>
    </row>
    <row r="518" spans="2:7" ht="15" customHeight="1" x14ac:dyDescent="0.25">
      <c r="B518" s="350" t="s">
        <v>6323</v>
      </c>
      <c r="C518" s="350"/>
      <c r="D518" s="350"/>
      <c r="E518" s="350"/>
      <c r="F518" s="350"/>
      <c r="G518" s="350"/>
    </row>
    <row r="519" spans="2:7" x14ac:dyDescent="0.25">
      <c r="B519" s="350"/>
      <c r="C519" s="350"/>
      <c r="D519" s="350"/>
      <c r="E519" s="350"/>
      <c r="F519" s="350"/>
      <c r="G519" s="350"/>
    </row>
    <row r="520" spans="2:7" x14ac:dyDescent="0.25">
      <c r="B520" s="350"/>
      <c r="C520" s="350"/>
      <c r="D520" s="350"/>
      <c r="E520" s="350"/>
      <c r="F520" s="350"/>
      <c r="G520" s="350"/>
    </row>
    <row r="521" spans="2:7" x14ac:dyDescent="0.25">
      <c r="B521" s="350"/>
      <c r="C521" s="350"/>
      <c r="D521" s="350"/>
      <c r="E521" s="350"/>
      <c r="F521" s="350"/>
      <c r="G521" s="350"/>
    </row>
    <row r="522" spans="2:7" x14ac:dyDescent="0.25">
      <c r="B522" s="89" t="s">
        <v>6329</v>
      </c>
    </row>
    <row r="523" spans="2:7" x14ac:dyDescent="0.25">
      <c r="B523" s="350" t="s">
        <v>6324</v>
      </c>
      <c r="C523" s="350"/>
      <c r="D523" s="350"/>
      <c r="E523" s="350"/>
      <c r="F523" s="350"/>
      <c r="G523" s="350"/>
    </row>
    <row r="524" spans="2:7" x14ac:dyDescent="0.25">
      <c r="B524" s="350"/>
      <c r="C524" s="350"/>
      <c r="D524" s="350"/>
      <c r="E524" s="350"/>
      <c r="F524" s="350"/>
      <c r="G524" s="350"/>
    </row>
    <row r="525" spans="2:7" x14ac:dyDescent="0.25">
      <c r="B525" s="350"/>
      <c r="C525" s="350"/>
      <c r="D525" s="350"/>
      <c r="E525" s="350"/>
      <c r="F525" s="350"/>
      <c r="G525" s="350"/>
    </row>
    <row r="526" spans="2:7" x14ac:dyDescent="0.25">
      <c r="B526" s="350"/>
      <c r="C526" s="350"/>
      <c r="D526" s="350"/>
      <c r="E526" s="350"/>
      <c r="F526" s="350"/>
      <c r="G526" s="350"/>
    </row>
    <row r="527" spans="2:7" x14ac:dyDescent="0.25">
      <c r="B527" s="89" t="s">
        <v>6330</v>
      </c>
    </row>
    <row r="528" spans="2:7" x14ac:dyDescent="0.25">
      <c r="B528" s="350" t="s">
        <v>6325</v>
      </c>
      <c r="C528" s="350"/>
      <c r="D528" s="350"/>
      <c r="E528" s="350"/>
      <c r="F528" s="350"/>
      <c r="G528" s="350"/>
    </row>
    <row r="529" spans="1:7" x14ac:dyDescent="0.25">
      <c r="B529" s="350"/>
      <c r="C529" s="350"/>
      <c r="D529" s="350"/>
      <c r="E529" s="350"/>
      <c r="F529" s="350"/>
      <c r="G529" s="350"/>
    </row>
    <row r="530" spans="1:7" x14ac:dyDescent="0.25">
      <c r="B530" s="350"/>
      <c r="C530" s="350"/>
      <c r="D530" s="350"/>
      <c r="E530" s="350"/>
      <c r="F530" s="350"/>
      <c r="G530" s="350"/>
    </row>
    <row r="531" spans="1:7" x14ac:dyDescent="0.25">
      <c r="B531" s="89" t="s">
        <v>6331</v>
      </c>
    </row>
    <row r="532" spans="1:7" x14ac:dyDescent="0.25">
      <c r="B532" s="350" t="s">
        <v>6326</v>
      </c>
      <c r="C532" s="350"/>
      <c r="D532" s="350"/>
      <c r="E532" s="350"/>
      <c r="F532" s="350"/>
      <c r="G532" s="350"/>
    </row>
    <row r="533" spans="1:7" x14ac:dyDescent="0.25">
      <c r="B533" s="350"/>
      <c r="C533" s="350"/>
      <c r="D533" s="350"/>
      <c r="E533" s="350"/>
      <c r="F533" s="350"/>
      <c r="G533" s="350"/>
    </row>
    <row r="534" spans="1:7" x14ac:dyDescent="0.25">
      <c r="B534" s="350"/>
      <c r="C534" s="350"/>
      <c r="D534" s="350"/>
      <c r="E534" s="350"/>
      <c r="F534" s="350"/>
      <c r="G534" s="350"/>
    </row>
    <row r="535" spans="1:7" x14ac:dyDescent="0.25">
      <c r="B535" s="350"/>
      <c r="C535" s="350"/>
      <c r="D535" s="350"/>
      <c r="E535" s="350"/>
      <c r="F535" s="350"/>
      <c r="G535" s="350"/>
    </row>
    <row r="536" spans="1:7" x14ac:dyDescent="0.25">
      <c r="B536" s="350"/>
      <c r="C536" s="350"/>
      <c r="D536" s="350"/>
      <c r="E536" s="350"/>
      <c r="F536" s="350"/>
      <c r="G536" s="350"/>
    </row>
    <row r="537" spans="1:7" x14ac:dyDescent="0.25">
      <c r="B537" s="89" t="s">
        <v>6332</v>
      </c>
    </row>
    <row r="538" spans="1:7" x14ac:dyDescent="0.25">
      <c r="B538" s="350" t="s">
        <v>6333</v>
      </c>
      <c r="C538" s="350"/>
      <c r="D538" s="350"/>
      <c r="E538" s="350"/>
      <c r="F538" s="350"/>
      <c r="G538" s="350"/>
    </row>
    <row r="539" spans="1:7" x14ac:dyDescent="0.25">
      <c r="B539" s="350"/>
      <c r="C539" s="350"/>
      <c r="D539" s="350"/>
      <c r="E539" s="350"/>
      <c r="F539" s="350"/>
      <c r="G539" s="350"/>
    </row>
    <row r="540" spans="1:7" x14ac:dyDescent="0.25">
      <c r="B540" s="350"/>
      <c r="C540" s="350"/>
      <c r="D540" s="350"/>
      <c r="E540" s="350"/>
      <c r="F540" s="350"/>
      <c r="G540" s="350"/>
    </row>
    <row r="541" spans="1:7" x14ac:dyDescent="0.25">
      <c r="B541" s="350"/>
      <c r="C541" s="350"/>
      <c r="D541" s="350"/>
      <c r="E541" s="350"/>
      <c r="F541" s="350"/>
      <c r="G541" s="350"/>
    </row>
    <row r="542" spans="1:7" x14ac:dyDescent="0.25">
      <c r="A542" s="52" t="s">
        <v>6335</v>
      </c>
    </row>
    <row r="543" spans="1:7" ht="15" customHeight="1" x14ac:dyDescent="0.25">
      <c r="B543" s="352" t="s">
        <v>6336</v>
      </c>
      <c r="C543" s="350"/>
      <c r="D543" s="350"/>
      <c r="E543" s="350"/>
      <c r="F543" s="350"/>
      <c r="G543" s="350"/>
    </row>
    <row r="544" spans="1:7" x14ac:dyDescent="0.25">
      <c r="B544" s="350"/>
      <c r="C544" s="350"/>
      <c r="D544" s="350"/>
      <c r="E544" s="350"/>
      <c r="F544" s="350"/>
      <c r="G544" s="350"/>
    </row>
    <row r="545" spans="2:7" x14ac:dyDescent="0.25">
      <c r="B545" s="350"/>
      <c r="C545" s="350"/>
      <c r="D545" s="350"/>
      <c r="E545" s="350"/>
      <c r="F545" s="350"/>
      <c r="G545" s="350"/>
    </row>
    <row r="546" spans="2:7" x14ac:dyDescent="0.25">
      <c r="B546" s="350"/>
      <c r="C546" s="350"/>
      <c r="D546" s="350"/>
      <c r="E546" s="350"/>
      <c r="F546" s="350"/>
      <c r="G546" s="350"/>
    </row>
    <row r="547" spans="2:7" x14ac:dyDescent="0.25">
      <c r="B547" s="350"/>
      <c r="C547" s="350"/>
      <c r="D547" s="350"/>
      <c r="E547" s="350"/>
      <c r="F547" s="350"/>
      <c r="G547" s="350"/>
    </row>
    <row r="548" spans="2:7" x14ac:dyDescent="0.25">
      <c r="B548" s="350"/>
      <c r="C548" s="350"/>
      <c r="D548" s="350"/>
      <c r="E548" s="350"/>
      <c r="F548" s="350"/>
      <c r="G548" s="350"/>
    </row>
    <row r="549" spans="2:7" x14ac:dyDescent="0.25">
      <c r="B549" s="350"/>
      <c r="C549" s="350"/>
      <c r="D549" s="350"/>
      <c r="E549" s="350"/>
      <c r="F549" s="350"/>
      <c r="G549" s="350"/>
    </row>
    <row r="550" spans="2:7" x14ac:dyDescent="0.25">
      <c r="B550" s="350"/>
      <c r="C550" s="350"/>
      <c r="D550" s="350"/>
      <c r="E550" s="350"/>
      <c r="F550" s="350"/>
      <c r="G550" s="350"/>
    </row>
    <row r="552" spans="2:7" x14ac:dyDescent="0.25">
      <c r="B552" s="89" t="s">
        <v>6337</v>
      </c>
    </row>
    <row r="553" spans="2:7" x14ac:dyDescent="0.25">
      <c r="B553" s="350" t="s">
        <v>6338</v>
      </c>
      <c r="C553" s="350"/>
      <c r="D553" s="350"/>
      <c r="E553" s="350"/>
      <c r="F553" s="350"/>
      <c r="G553" s="350"/>
    </row>
    <row r="554" spans="2:7" x14ac:dyDescent="0.25">
      <c r="B554" s="350"/>
      <c r="C554" s="350"/>
      <c r="D554" s="350"/>
      <c r="E554" s="350"/>
      <c r="F554" s="350"/>
      <c r="G554" s="350"/>
    </row>
    <row r="555" spans="2:7" x14ac:dyDescent="0.25">
      <c r="B555" s="350"/>
      <c r="C555" s="350"/>
      <c r="D555" s="350"/>
      <c r="E555" s="350"/>
      <c r="F555" s="350"/>
      <c r="G555" s="350"/>
    </row>
    <row r="556" spans="2:7" x14ac:dyDescent="0.25">
      <c r="B556" s="350"/>
      <c r="C556" s="350"/>
      <c r="D556" s="350"/>
      <c r="E556" s="350"/>
      <c r="F556" s="350"/>
      <c r="G556" s="350"/>
    </row>
    <row r="557" spans="2:7" x14ac:dyDescent="0.25">
      <c r="B557" s="350"/>
      <c r="C557" s="350"/>
      <c r="D557" s="350"/>
      <c r="E557" s="350"/>
      <c r="F557" s="350"/>
      <c r="G557" s="350"/>
    </row>
    <row r="558" spans="2:7" x14ac:dyDescent="0.25">
      <c r="B558" s="350"/>
      <c r="C558" s="350"/>
      <c r="D558" s="350"/>
      <c r="E558" s="350"/>
      <c r="F558" s="350"/>
      <c r="G558" s="350"/>
    </row>
    <row r="559" spans="2:7" x14ac:dyDescent="0.25">
      <c r="B559" s="350"/>
      <c r="C559" s="350"/>
      <c r="D559" s="350"/>
      <c r="E559" s="350"/>
      <c r="F559" s="350"/>
      <c r="G559" s="350"/>
    </row>
    <row r="560" spans="2:7" x14ac:dyDescent="0.25">
      <c r="B560" s="350"/>
      <c r="C560" s="350"/>
      <c r="D560" s="350"/>
      <c r="E560" s="350"/>
      <c r="F560" s="350"/>
      <c r="G560" s="350"/>
    </row>
    <row r="561" spans="2:7" x14ac:dyDescent="0.25">
      <c r="B561" s="350"/>
      <c r="C561" s="350"/>
      <c r="D561" s="350"/>
      <c r="E561" s="350"/>
      <c r="F561" s="350"/>
      <c r="G561" s="350"/>
    </row>
    <row r="563" spans="2:7" x14ac:dyDescent="0.25">
      <c r="B563" s="89" t="s">
        <v>6339</v>
      </c>
    </row>
    <row r="564" spans="2:7" x14ac:dyDescent="0.25">
      <c r="B564" s="350" t="s">
        <v>6340</v>
      </c>
      <c r="C564" s="350"/>
      <c r="D564" s="350"/>
      <c r="E564" s="350"/>
      <c r="F564" s="350"/>
      <c r="G564" s="350"/>
    </row>
    <row r="565" spans="2:7" x14ac:dyDescent="0.25">
      <c r="B565" s="350"/>
      <c r="C565" s="350"/>
      <c r="D565" s="350"/>
      <c r="E565" s="350"/>
      <c r="F565" s="350"/>
      <c r="G565" s="350"/>
    </row>
    <row r="566" spans="2:7" x14ac:dyDescent="0.25">
      <c r="B566" s="350"/>
      <c r="C566" s="350"/>
      <c r="D566" s="350"/>
      <c r="E566" s="350"/>
      <c r="F566" s="350"/>
      <c r="G566" s="350"/>
    </row>
    <row r="567" spans="2:7" x14ac:dyDescent="0.25">
      <c r="B567" s="350"/>
      <c r="C567" s="350"/>
      <c r="D567" s="350"/>
      <c r="E567" s="350"/>
      <c r="F567" s="350"/>
      <c r="G567" s="350"/>
    </row>
    <row r="568" spans="2:7" x14ac:dyDescent="0.25">
      <c r="B568" s="350"/>
      <c r="C568" s="350"/>
      <c r="D568" s="350"/>
      <c r="E568" s="350"/>
      <c r="F568" s="350"/>
      <c r="G568" s="350"/>
    </row>
    <row r="569" spans="2:7" x14ac:dyDescent="0.25">
      <c r="B569" s="350"/>
      <c r="C569" s="350"/>
      <c r="D569" s="350"/>
      <c r="E569" s="350"/>
      <c r="F569" s="350"/>
      <c r="G569" s="350"/>
    </row>
    <row r="570" spans="2:7" x14ac:dyDescent="0.25">
      <c r="B570" s="350"/>
      <c r="C570" s="350"/>
      <c r="D570" s="350"/>
      <c r="E570" s="350"/>
      <c r="F570" s="350"/>
      <c r="G570" s="350"/>
    </row>
    <row r="571" spans="2:7" x14ac:dyDescent="0.25">
      <c r="B571" s="350"/>
      <c r="C571" s="350"/>
      <c r="D571" s="350"/>
      <c r="E571" s="350"/>
      <c r="F571" s="350"/>
      <c r="G571" s="350"/>
    </row>
    <row r="572" spans="2:7" x14ac:dyDescent="0.25">
      <c r="B572" s="350"/>
      <c r="C572" s="350"/>
      <c r="D572" s="350"/>
      <c r="E572" s="350"/>
      <c r="F572" s="350"/>
      <c r="G572" s="350"/>
    </row>
    <row r="574" spans="2:7" x14ac:dyDescent="0.25">
      <c r="B574" s="89" t="s">
        <v>6341</v>
      </c>
    </row>
    <row r="575" spans="2:7" x14ac:dyDescent="0.25">
      <c r="B575" s="350" t="s">
        <v>6342</v>
      </c>
      <c r="C575" s="350"/>
      <c r="D575" s="350"/>
      <c r="E575" s="350"/>
      <c r="F575" s="350"/>
      <c r="G575" s="350"/>
    </row>
    <row r="576" spans="2:7" x14ac:dyDescent="0.25">
      <c r="B576" s="350"/>
      <c r="C576" s="350"/>
      <c r="D576" s="350"/>
      <c r="E576" s="350"/>
      <c r="F576" s="350"/>
      <c r="G576" s="350"/>
    </row>
    <row r="577" spans="2:7" x14ac:dyDescent="0.25">
      <c r="B577" s="350"/>
      <c r="C577" s="350"/>
      <c r="D577" s="350"/>
      <c r="E577" s="350"/>
      <c r="F577" s="350"/>
      <c r="G577" s="350"/>
    </row>
    <row r="578" spans="2:7" x14ac:dyDescent="0.25">
      <c r="B578" s="350"/>
      <c r="C578" s="350"/>
      <c r="D578" s="350"/>
      <c r="E578" s="350"/>
      <c r="F578" s="350"/>
      <c r="G578" s="350"/>
    </row>
    <row r="579" spans="2:7" x14ac:dyDescent="0.25">
      <c r="B579" s="350"/>
      <c r="C579" s="350"/>
      <c r="D579" s="350"/>
      <c r="E579" s="350"/>
      <c r="F579" s="350"/>
      <c r="G579" s="350"/>
    </row>
    <row r="580" spans="2:7" x14ac:dyDescent="0.25">
      <c r="B580" s="350"/>
      <c r="C580" s="350"/>
      <c r="D580" s="350"/>
      <c r="E580" s="350"/>
      <c r="F580" s="350"/>
      <c r="G580" s="350"/>
    </row>
    <row r="581" spans="2:7" x14ac:dyDescent="0.25">
      <c r="B581" s="350"/>
      <c r="C581" s="350"/>
      <c r="D581" s="350"/>
      <c r="E581" s="350"/>
      <c r="F581" s="350"/>
      <c r="G581" s="350"/>
    </row>
    <row r="582" spans="2:7" x14ac:dyDescent="0.25">
      <c r="B582" s="350"/>
      <c r="C582" s="350"/>
      <c r="D582" s="350"/>
      <c r="E582" s="350"/>
      <c r="F582" s="350"/>
      <c r="G582" s="350"/>
    </row>
    <row r="583" spans="2:7" x14ac:dyDescent="0.25">
      <c r="B583" s="350"/>
      <c r="C583" s="350"/>
      <c r="D583" s="350"/>
      <c r="E583" s="350"/>
      <c r="F583" s="350"/>
      <c r="G583" s="350"/>
    </row>
    <row r="584" spans="2:7" x14ac:dyDescent="0.25">
      <c r="B584" s="350"/>
      <c r="C584" s="350"/>
      <c r="D584" s="350"/>
      <c r="E584" s="350"/>
      <c r="F584" s="350"/>
      <c r="G584" s="350"/>
    </row>
    <row r="585" spans="2:7" x14ac:dyDescent="0.25">
      <c r="B585" s="52" t="s">
        <v>6343</v>
      </c>
    </row>
    <row r="586" spans="2:7" ht="15" customHeight="1" x14ac:dyDescent="0.25">
      <c r="B586" s="350" t="s">
        <v>6344</v>
      </c>
      <c r="C586" s="350"/>
      <c r="D586" s="350"/>
      <c r="E586" s="350"/>
      <c r="F586" s="350"/>
      <c r="G586" s="350"/>
    </row>
    <row r="587" spans="2:7" x14ac:dyDescent="0.25">
      <c r="B587" s="350"/>
      <c r="C587" s="350"/>
      <c r="D587" s="350"/>
      <c r="E587" s="350"/>
      <c r="F587" s="350"/>
      <c r="G587" s="350"/>
    </row>
    <row r="588" spans="2:7" x14ac:dyDescent="0.25">
      <c r="B588" s="350"/>
      <c r="C588" s="350"/>
      <c r="D588" s="350"/>
      <c r="E588" s="350"/>
      <c r="F588" s="350"/>
      <c r="G588" s="350"/>
    </row>
    <row r="589" spans="2:7" x14ac:dyDescent="0.25">
      <c r="B589" s="350"/>
      <c r="C589" s="350"/>
      <c r="D589" s="350"/>
      <c r="E589" s="350"/>
      <c r="F589" s="350"/>
      <c r="G589" s="350"/>
    </row>
    <row r="590" spans="2:7" x14ac:dyDescent="0.25">
      <c r="B590" s="350"/>
      <c r="C590" s="350"/>
      <c r="D590" s="350"/>
      <c r="E590" s="350"/>
      <c r="F590" s="350"/>
      <c r="G590" s="350"/>
    </row>
    <row r="591" spans="2:7" x14ac:dyDescent="0.25">
      <c r="B591" s="350"/>
      <c r="C591" s="350"/>
      <c r="D591" s="350"/>
      <c r="E591" s="350"/>
      <c r="F591" s="350"/>
      <c r="G591" s="350"/>
    </row>
    <row r="592" spans="2:7" x14ac:dyDescent="0.25">
      <c r="B592" s="350"/>
      <c r="C592" s="350"/>
      <c r="D592" s="350"/>
      <c r="E592" s="350"/>
      <c r="F592" s="350"/>
      <c r="G592" s="350"/>
    </row>
    <row r="593" spans="1:7" x14ac:dyDescent="0.25">
      <c r="B593" s="350"/>
      <c r="C593" s="350"/>
      <c r="D593" s="350"/>
      <c r="E593" s="350"/>
      <c r="F593" s="350"/>
      <c r="G593" s="350"/>
    </row>
    <row r="594" spans="1:7" x14ac:dyDescent="0.25">
      <c r="B594" s="350"/>
      <c r="C594" s="350"/>
      <c r="D594" s="350"/>
      <c r="E594" s="350"/>
      <c r="F594" s="350"/>
      <c r="G594" s="350"/>
    </row>
    <row r="595" spans="1:7" x14ac:dyDescent="0.25">
      <c r="B595" s="350"/>
      <c r="C595" s="350"/>
      <c r="D595" s="350"/>
      <c r="E595" s="350"/>
      <c r="F595" s="350"/>
      <c r="G595" s="350"/>
    </row>
    <row r="596" spans="1:7" x14ac:dyDescent="0.25">
      <c r="B596" s="350"/>
      <c r="C596" s="350"/>
      <c r="D596" s="350"/>
      <c r="E596" s="350"/>
      <c r="F596" s="350"/>
      <c r="G596" s="350"/>
    </row>
    <row r="597" spans="1:7" x14ac:dyDescent="0.25">
      <c r="B597" s="350"/>
      <c r="C597" s="350"/>
      <c r="D597" s="350"/>
      <c r="E597" s="350"/>
      <c r="F597" s="350"/>
      <c r="G597" s="350"/>
    </row>
    <row r="598" spans="1:7" x14ac:dyDescent="0.25">
      <c r="B598" s="176"/>
      <c r="C598" s="176"/>
      <c r="D598" s="176"/>
      <c r="E598" s="176"/>
      <c r="F598" s="176"/>
      <c r="G598" s="176"/>
    </row>
    <row r="599" spans="1:7" x14ac:dyDescent="0.25">
      <c r="B599" s="176"/>
      <c r="C599" s="176"/>
      <c r="D599" s="176"/>
      <c r="E599" s="176"/>
      <c r="F599" s="176"/>
      <c r="G599" s="176"/>
    </row>
    <row r="600" spans="1:7" x14ac:dyDescent="0.25">
      <c r="B600" s="176"/>
      <c r="C600" s="176"/>
      <c r="D600" s="176"/>
      <c r="E600" s="176"/>
      <c r="F600" s="176"/>
      <c r="G600" s="176"/>
    </row>
    <row r="602" spans="1:7" x14ac:dyDescent="0.25">
      <c r="A602" s="52" t="s">
        <v>6345</v>
      </c>
    </row>
    <row r="603" spans="1:7" ht="15" customHeight="1" x14ac:dyDescent="0.25">
      <c r="B603" s="350" t="s">
        <v>6353</v>
      </c>
      <c r="C603" s="350"/>
      <c r="D603" s="350"/>
      <c r="E603" s="350"/>
      <c r="F603" s="350"/>
      <c r="G603" s="350"/>
    </row>
    <row r="604" spans="1:7" x14ac:dyDescent="0.25">
      <c r="B604" s="350"/>
      <c r="C604" s="350"/>
      <c r="D604" s="350"/>
      <c r="E604" s="350"/>
      <c r="F604" s="350"/>
      <c r="G604" s="350"/>
    </row>
    <row r="605" spans="1:7" x14ac:dyDescent="0.25">
      <c r="B605" s="350"/>
      <c r="C605" s="350"/>
      <c r="D605" s="350"/>
      <c r="E605" s="350"/>
      <c r="F605" s="350"/>
      <c r="G605" s="350"/>
    </row>
    <row r="606" spans="1:7" x14ac:dyDescent="0.25">
      <c r="B606" s="350"/>
      <c r="C606" s="350"/>
      <c r="D606" s="350"/>
      <c r="E606" s="350"/>
      <c r="F606" s="350"/>
      <c r="G606" s="350"/>
    </row>
    <row r="607" spans="1:7" x14ac:dyDescent="0.25">
      <c r="B607" s="350"/>
      <c r="C607" s="350"/>
      <c r="D607" s="350"/>
      <c r="E607" s="350"/>
      <c r="F607" s="350"/>
      <c r="G607" s="350"/>
    </row>
    <row r="608" spans="1:7" x14ac:dyDescent="0.25">
      <c r="B608" s="350"/>
      <c r="C608" s="350"/>
      <c r="D608" s="350"/>
      <c r="E608" s="350"/>
      <c r="F608" s="350"/>
      <c r="G608" s="350"/>
    </row>
    <row r="609" spans="2:7" x14ac:dyDescent="0.25">
      <c r="B609" s="350"/>
      <c r="C609" s="350"/>
      <c r="D609" s="350"/>
      <c r="E609" s="350"/>
      <c r="F609" s="350"/>
      <c r="G609" s="350"/>
    </row>
    <row r="610" spans="2:7" ht="15" customHeight="1" x14ac:dyDescent="0.25">
      <c r="B610" s="350" t="s">
        <v>6346</v>
      </c>
      <c r="C610" s="350"/>
      <c r="D610" s="350"/>
      <c r="E610" s="350"/>
      <c r="F610" s="350"/>
      <c r="G610" s="350"/>
    </row>
    <row r="611" spans="2:7" x14ac:dyDescent="0.25">
      <c r="B611" s="350"/>
      <c r="C611" s="350"/>
      <c r="D611" s="350"/>
      <c r="E611" s="350"/>
      <c r="F611" s="350"/>
      <c r="G611" s="350"/>
    </row>
    <row r="612" spans="2:7" x14ac:dyDescent="0.25">
      <c r="B612" s="350"/>
      <c r="C612" s="350"/>
      <c r="D612" s="350"/>
      <c r="E612" s="350"/>
      <c r="F612" s="350"/>
      <c r="G612" s="350"/>
    </row>
    <row r="613" spans="2:7" x14ac:dyDescent="0.25">
      <c r="B613" s="350"/>
      <c r="C613" s="350"/>
      <c r="D613" s="350"/>
      <c r="E613" s="350"/>
      <c r="F613" s="350"/>
      <c r="G613" s="350"/>
    </row>
    <row r="614" spans="2:7" ht="15" customHeight="1" x14ac:dyDescent="0.25">
      <c r="B614" s="350" t="s">
        <v>6347</v>
      </c>
      <c r="C614" s="350"/>
      <c r="D614" s="350"/>
      <c r="E614" s="350"/>
      <c r="F614" s="350"/>
      <c r="G614" s="350"/>
    </row>
    <row r="615" spans="2:7" x14ac:dyDescent="0.25">
      <c r="B615" s="350"/>
      <c r="C615" s="350"/>
      <c r="D615" s="350"/>
      <c r="E615" s="350"/>
      <c r="F615" s="350"/>
      <c r="G615" s="350"/>
    </row>
    <row r="616" spans="2:7" x14ac:dyDescent="0.25">
      <c r="B616" s="350"/>
      <c r="C616" s="350"/>
      <c r="D616" s="350"/>
      <c r="E616" s="350"/>
      <c r="F616" s="350"/>
      <c r="G616" s="350"/>
    </row>
    <row r="617" spans="2:7" x14ac:dyDescent="0.25">
      <c r="B617" s="350"/>
      <c r="C617" s="350"/>
      <c r="D617" s="350"/>
      <c r="E617" s="350"/>
      <c r="F617" s="350"/>
      <c r="G617" s="350"/>
    </row>
    <row r="618" spans="2:7" x14ac:dyDescent="0.25">
      <c r="B618" s="350"/>
      <c r="C618" s="350"/>
      <c r="D618" s="350"/>
      <c r="E618" s="350"/>
      <c r="F618" s="350"/>
      <c r="G618" s="350"/>
    </row>
    <row r="619" spans="2:7" x14ac:dyDescent="0.25">
      <c r="B619" s="350"/>
      <c r="C619" s="350"/>
      <c r="D619" s="350"/>
      <c r="E619" s="350"/>
      <c r="F619" s="350"/>
      <c r="G619" s="350"/>
    </row>
    <row r="620" spans="2:7" x14ac:dyDescent="0.25">
      <c r="B620" s="350"/>
      <c r="C620" s="350"/>
      <c r="D620" s="350"/>
      <c r="E620" s="350"/>
      <c r="F620" s="350"/>
      <c r="G620" s="350"/>
    </row>
    <row r="621" spans="2:7" x14ac:dyDescent="0.25">
      <c r="B621" s="350"/>
      <c r="C621" s="350"/>
      <c r="D621" s="350"/>
      <c r="E621" s="350"/>
      <c r="F621" s="350"/>
      <c r="G621" s="350"/>
    </row>
    <row r="622" spans="2:7" x14ac:dyDescent="0.25">
      <c r="B622" s="350"/>
      <c r="C622" s="350"/>
      <c r="D622" s="350"/>
      <c r="E622" s="350"/>
      <c r="F622" s="350"/>
      <c r="G622" s="350"/>
    </row>
    <row r="623" spans="2:7" x14ac:dyDescent="0.25">
      <c r="B623" s="176"/>
      <c r="C623" s="176"/>
      <c r="D623" s="176"/>
      <c r="E623" s="176"/>
      <c r="F623" s="176"/>
      <c r="G623" s="176"/>
    </row>
    <row r="624" spans="2:7" ht="15" customHeight="1" x14ac:dyDescent="0.25">
      <c r="B624" s="350" t="s">
        <v>6348</v>
      </c>
      <c r="C624" s="350"/>
      <c r="D624" s="350"/>
      <c r="E624" s="350"/>
      <c r="F624" s="350"/>
      <c r="G624" s="350"/>
    </row>
    <row r="625" spans="2:7" x14ac:dyDescent="0.25">
      <c r="B625" s="350"/>
      <c r="C625" s="350"/>
      <c r="D625" s="350"/>
      <c r="E625" s="350"/>
      <c r="F625" s="350"/>
      <c r="G625" s="350"/>
    </row>
    <row r="626" spans="2:7" x14ac:dyDescent="0.25">
      <c r="B626" s="350"/>
      <c r="C626" s="350"/>
      <c r="D626" s="350"/>
      <c r="E626" s="350"/>
      <c r="F626" s="350"/>
      <c r="G626" s="350"/>
    </row>
    <row r="627" spans="2:7" x14ac:dyDescent="0.25">
      <c r="B627" s="350"/>
      <c r="C627" s="350"/>
      <c r="D627" s="350"/>
      <c r="E627" s="350"/>
      <c r="F627" s="350"/>
      <c r="G627" s="350"/>
    </row>
    <row r="628" spans="2:7" x14ac:dyDescent="0.25">
      <c r="B628" s="350"/>
      <c r="C628" s="350"/>
      <c r="D628" s="350"/>
      <c r="E628" s="350"/>
      <c r="F628" s="350"/>
      <c r="G628" s="350"/>
    </row>
    <row r="629" spans="2:7" ht="15" customHeight="1" x14ac:dyDescent="0.25">
      <c r="B629" s="350" t="s">
        <v>6349</v>
      </c>
      <c r="C629" s="350"/>
      <c r="D629" s="350"/>
      <c r="E629" s="350"/>
      <c r="F629" s="350"/>
      <c r="G629" s="350"/>
    </row>
    <row r="630" spans="2:7" x14ac:dyDescent="0.25">
      <c r="B630" s="350"/>
      <c r="C630" s="350"/>
      <c r="D630" s="350"/>
      <c r="E630" s="350"/>
      <c r="F630" s="350"/>
      <c r="G630" s="350"/>
    </row>
    <row r="631" spans="2:7" x14ac:dyDescent="0.25">
      <c r="B631" s="350"/>
      <c r="C631" s="350"/>
      <c r="D631" s="350"/>
      <c r="E631" s="350"/>
      <c r="F631" s="350"/>
      <c r="G631" s="350"/>
    </row>
    <row r="632" spans="2:7" x14ac:dyDescent="0.25">
      <c r="B632" s="350"/>
      <c r="C632" s="350"/>
      <c r="D632" s="350"/>
      <c r="E632" s="350"/>
      <c r="F632" s="350"/>
      <c r="G632" s="350"/>
    </row>
    <row r="633" spans="2:7" x14ac:dyDescent="0.25">
      <c r="B633" s="350"/>
      <c r="C633" s="350"/>
      <c r="D633" s="350"/>
      <c r="E633" s="350"/>
      <c r="F633" s="350"/>
      <c r="G633" s="350"/>
    </row>
    <row r="634" spans="2:7" x14ac:dyDescent="0.25">
      <c r="B634" s="350"/>
      <c r="C634" s="350"/>
      <c r="D634" s="350"/>
      <c r="E634" s="350"/>
      <c r="F634" s="350"/>
      <c r="G634" s="350"/>
    </row>
    <row r="635" spans="2:7" ht="15" customHeight="1" x14ac:dyDescent="0.25">
      <c r="B635" s="350" t="s">
        <v>6350</v>
      </c>
      <c r="C635" s="350"/>
      <c r="D635" s="350"/>
      <c r="E635" s="350"/>
      <c r="F635" s="350"/>
      <c r="G635" s="350"/>
    </row>
    <row r="636" spans="2:7" x14ac:dyDescent="0.25">
      <c r="B636" s="350"/>
      <c r="C636" s="350"/>
      <c r="D636" s="350"/>
      <c r="E636" s="350"/>
      <c r="F636" s="350"/>
      <c r="G636" s="350"/>
    </row>
    <row r="637" spans="2:7" x14ac:dyDescent="0.25">
      <c r="B637" s="350"/>
      <c r="C637" s="350"/>
      <c r="D637" s="350"/>
      <c r="E637" s="350"/>
      <c r="F637" s="350"/>
      <c r="G637" s="350"/>
    </row>
    <row r="638" spans="2:7" x14ac:dyDescent="0.25">
      <c r="B638" s="350"/>
      <c r="C638" s="350"/>
      <c r="D638" s="350"/>
      <c r="E638" s="350"/>
      <c r="F638" s="350"/>
      <c r="G638" s="350"/>
    </row>
    <row r="639" spans="2:7" x14ac:dyDescent="0.25">
      <c r="B639" s="350"/>
      <c r="C639" s="350"/>
      <c r="D639" s="350"/>
      <c r="E639" s="350"/>
      <c r="F639" s="350"/>
      <c r="G639" s="350"/>
    </row>
    <row r="640" spans="2:7" x14ac:dyDescent="0.25">
      <c r="B640" s="350"/>
      <c r="C640" s="350"/>
      <c r="D640" s="350"/>
      <c r="E640" s="350"/>
      <c r="F640" s="350"/>
      <c r="G640" s="350"/>
    </row>
    <row r="641" spans="1:7" ht="15" customHeight="1" x14ac:dyDescent="0.25">
      <c r="B641" s="350" t="s">
        <v>6351</v>
      </c>
      <c r="C641" s="350"/>
      <c r="D641" s="350"/>
      <c r="E641" s="350"/>
      <c r="F641" s="350"/>
      <c r="G641" s="350"/>
    </row>
    <row r="642" spans="1:7" x14ac:dyDescent="0.25">
      <c r="B642" s="350"/>
      <c r="C642" s="350"/>
      <c r="D642" s="350"/>
      <c r="E642" s="350"/>
      <c r="F642" s="350"/>
      <c r="G642" s="350"/>
    </row>
    <row r="643" spans="1:7" x14ac:dyDescent="0.25">
      <c r="B643" s="350"/>
      <c r="C643" s="350"/>
      <c r="D643" s="350"/>
      <c r="E643" s="350"/>
      <c r="F643" s="350"/>
      <c r="G643" s="350"/>
    </row>
    <row r="644" spans="1:7" x14ac:dyDescent="0.25">
      <c r="B644" s="350"/>
      <c r="C644" s="350"/>
      <c r="D644" s="350"/>
      <c r="E644" s="350"/>
      <c r="F644" s="350"/>
      <c r="G644" s="350"/>
    </row>
    <row r="645" spans="1:7" ht="15" customHeight="1" x14ac:dyDescent="0.25">
      <c r="B645" s="350" t="s">
        <v>6352</v>
      </c>
      <c r="C645" s="350"/>
      <c r="D645" s="350"/>
      <c r="E645" s="350"/>
      <c r="F645" s="350"/>
      <c r="G645" s="350"/>
    </row>
    <row r="646" spans="1:7" x14ac:dyDescent="0.25">
      <c r="B646" s="350"/>
      <c r="C646" s="350"/>
      <c r="D646" s="350"/>
      <c r="E646" s="350"/>
      <c r="F646" s="350"/>
      <c r="G646" s="350"/>
    </row>
    <row r="647" spans="1:7" x14ac:dyDescent="0.25">
      <c r="B647" s="350"/>
      <c r="C647" s="350"/>
      <c r="D647" s="350"/>
      <c r="E647" s="350"/>
      <c r="F647" s="350"/>
      <c r="G647" s="350"/>
    </row>
    <row r="648" spans="1:7" x14ac:dyDescent="0.25">
      <c r="B648" s="350"/>
      <c r="C648" s="350"/>
      <c r="D648" s="350"/>
      <c r="E648" s="350"/>
      <c r="F648" s="350"/>
      <c r="G648" s="350"/>
    </row>
    <row r="649" spans="1:7" x14ac:dyDescent="0.25">
      <c r="B649" s="350"/>
      <c r="C649" s="350"/>
      <c r="D649" s="350"/>
      <c r="E649" s="350"/>
      <c r="F649" s="350"/>
      <c r="G649" s="350"/>
    </row>
    <row r="650" spans="1:7" x14ac:dyDescent="0.25">
      <c r="B650" s="350"/>
      <c r="C650" s="350"/>
      <c r="D650" s="350"/>
      <c r="E650" s="350"/>
      <c r="F650" s="350"/>
      <c r="G650" s="350"/>
    </row>
    <row r="652" spans="1:7" x14ac:dyDescent="0.25">
      <c r="A652" s="120" t="s">
        <v>6354</v>
      </c>
      <c r="B652" s="132" t="s">
        <v>6355</v>
      </c>
      <c r="C652" s="130"/>
      <c r="D652" s="130"/>
      <c r="E652" s="130"/>
      <c r="F652" s="130"/>
      <c r="G652" s="130"/>
    </row>
    <row r="654" spans="1:7" ht="15" customHeight="1" x14ac:dyDescent="0.25">
      <c r="B654" s="350" t="s">
        <v>6356</v>
      </c>
      <c r="C654" s="350"/>
      <c r="D654" s="350"/>
      <c r="E654" s="350"/>
      <c r="F654" s="350"/>
      <c r="G654" s="350"/>
    </row>
    <row r="655" spans="1:7" x14ac:dyDescent="0.25">
      <c r="B655" s="350"/>
      <c r="C655" s="350"/>
      <c r="D655" s="350"/>
      <c r="E655" s="350"/>
      <c r="F655" s="350"/>
      <c r="G655" s="350"/>
    </row>
    <row r="656" spans="1:7" x14ac:dyDescent="0.25">
      <c r="B656" s="350"/>
      <c r="C656" s="350"/>
      <c r="D656" s="350"/>
      <c r="E656" s="350"/>
      <c r="F656" s="350"/>
      <c r="G656" s="350"/>
    </row>
    <row r="657" spans="2:7" x14ac:dyDescent="0.25">
      <c r="B657" s="350"/>
      <c r="C657" s="350"/>
      <c r="D657" s="350"/>
      <c r="E657" s="350"/>
      <c r="F657" s="350"/>
      <c r="G657" s="350"/>
    </row>
    <row r="658" spans="2:7" x14ac:dyDescent="0.25">
      <c r="B658" s="350"/>
      <c r="C658" s="350"/>
      <c r="D658" s="350"/>
      <c r="E658" s="350"/>
      <c r="F658" s="350"/>
      <c r="G658" s="350"/>
    </row>
    <row r="659" spans="2:7" x14ac:dyDescent="0.25">
      <c r="B659" s="350"/>
      <c r="C659" s="350"/>
      <c r="D659" s="350"/>
      <c r="E659" s="350"/>
      <c r="F659" s="350"/>
      <c r="G659" s="350"/>
    </row>
    <row r="661" spans="2:7" x14ac:dyDescent="0.25">
      <c r="B661" s="52" t="s">
        <v>6357</v>
      </c>
    </row>
    <row r="662" spans="2:7" x14ac:dyDescent="0.25">
      <c r="B662" s="350" t="s">
        <v>6358</v>
      </c>
      <c r="C662" s="350"/>
      <c r="D662" s="350"/>
      <c r="E662" s="350"/>
      <c r="F662" s="350"/>
      <c r="G662" s="350"/>
    </row>
    <row r="663" spans="2:7" x14ac:dyDescent="0.25">
      <c r="B663" s="350"/>
      <c r="C663" s="350"/>
      <c r="D663" s="350"/>
      <c r="E663" s="350"/>
      <c r="F663" s="350"/>
      <c r="G663" s="350"/>
    </row>
    <row r="664" spans="2:7" x14ac:dyDescent="0.25">
      <c r="B664" s="350"/>
      <c r="C664" s="350"/>
      <c r="D664" s="350"/>
      <c r="E664" s="350"/>
      <c r="F664" s="350"/>
      <c r="G664" s="350"/>
    </row>
    <row r="665" spans="2:7" x14ac:dyDescent="0.25">
      <c r="B665" s="350"/>
      <c r="C665" s="350"/>
      <c r="D665" s="350"/>
      <c r="E665" s="350"/>
      <c r="F665" s="350"/>
      <c r="G665" s="350"/>
    </row>
    <row r="666" spans="2:7" x14ac:dyDescent="0.25">
      <c r="B666" s="350"/>
      <c r="C666" s="350"/>
      <c r="D666" s="350"/>
      <c r="E666" s="350"/>
      <c r="F666" s="350"/>
      <c r="G666" s="350"/>
    </row>
    <row r="668" spans="2:7" x14ac:dyDescent="0.25">
      <c r="B668" s="52" t="s">
        <v>6359</v>
      </c>
    </row>
    <row r="669" spans="2:7" x14ac:dyDescent="0.25">
      <c r="B669" s="89" t="s">
        <v>6360</v>
      </c>
    </row>
    <row r="670" spans="2:7" x14ac:dyDescent="0.25">
      <c r="C670" t="s">
        <v>6361</v>
      </c>
    </row>
    <row r="671" spans="2:7" x14ac:dyDescent="0.25">
      <c r="C671" t="s">
        <v>6362</v>
      </c>
    </row>
    <row r="672" spans="2:7" x14ac:dyDescent="0.25">
      <c r="B672" s="89" t="s">
        <v>6363</v>
      </c>
    </row>
    <row r="673" spans="2:7" x14ac:dyDescent="0.25">
      <c r="C673" t="s">
        <v>6364</v>
      </c>
    </row>
    <row r="674" spans="2:7" x14ac:dyDescent="0.25">
      <c r="C674" t="s">
        <v>6365</v>
      </c>
    </row>
    <row r="675" spans="2:7" x14ac:dyDescent="0.25">
      <c r="B675" s="89" t="s">
        <v>6366</v>
      </c>
    </row>
    <row r="676" spans="2:7" x14ac:dyDescent="0.25">
      <c r="C676" t="s">
        <v>6367</v>
      </c>
    </row>
    <row r="677" spans="2:7" x14ac:dyDescent="0.25">
      <c r="C677" t="s">
        <v>6368</v>
      </c>
    </row>
    <row r="678" spans="2:7" x14ac:dyDescent="0.25">
      <c r="B678" s="89" t="s">
        <v>6369</v>
      </c>
    </row>
    <row r="679" spans="2:7" x14ac:dyDescent="0.25">
      <c r="C679" t="s">
        <v>6370</v>
      </c>
    </row>
    <row r="680" spans="2:7" x14ac:dyDescent="0.25">
      <c r="C680" t="s">
        <v>6371</v>
      </c>
    </row>
    <row r="682" spans="2:7" x14ac:dyDescent="0.25">
      <c r="B682" s="52" t="s">
        <v>6372</v>
      </c>
    </row>
    <row r="683" spans="2:7" x14ac:dyDescent="0.25">
      <c r="B683" s="350" t="s">
        <v>6373</v>
      </c>
      <c r="C683" s="350"/>
      <c r="D683" s="350"/>
      <c r="E683" s="350"/>
      <c r="F683" s="350"/>
      <c r="G683" s="350"/>
    </row>
    <row r="684" spans="2:7" x14ac:dyDescent="0.25">
      <c r="B684" s="350"/>
      <c r="C684" s="350"/>
      <c r="D684" s="350"/>
      <c r="E684" s="350"/>
      <c r="F684" s="350"/>
      <c r="G684" s="350"/>
    </row>
    <row r="685" spans="2:7" x14ac:dyDescent="0.25">
      <c r="B685" s="80" t="s">
        <v>6374</v>
      </c>
    </row>
    <row r="686" spans="2:7" x14ac:dyDescent="0.25">
      <c r="B686" s="80" t="s">
        <v>6375</v>
      </c>
    </row>
    <row r="687" spans="2:7" x14ac:dyDescent="0.25">
      <c r="B687" s="80" t="s">
        <v>6376</v>
      </c>
    </row>
    <row r="688" spans="2:7" x14ac:dyDescent="0.25">
      <c r="B688" s="80" t="s">
        <v>6377</v>
      </c>
    </row>
    <row r="690" spans="2:7" x14ac:dyDescent="0.25">
      <c r="B690" s="52" t="s">
        <v>6378</v>
      </c>
    </row>
    <row r="691" spans="2:7" ht="15" customHeight="1" x14ac:dyDescent="0.25">
      <c r="B691" s="350" t="s">
        <v>6379</v>
      </c>
      <c r="C691" s="350"/>
      <c r="D691" s="350"/>
      <c r="E691" s="350"/>
      <c r="F691" s="350"/>
      <c r="G691" s="350"/>
    </row>
    <row r="692" spans="2:7" x14ac:dyDescent="0.25">
      <c r="B692" s="350"/>
      <c r="C692" s="350"/>
      <c r="D692" s="350"/>
      <c r="E692" s="350"/>
      <c r="F692" s="350"/>
      <c r="G692" s="350"/>
    </row>
    <row r="693" spans="2:7" x14ac:dyDescent="0.25">
      <c r="B693" s="350"/>
      <c r="C693" s="350"/>
      <c r="D693" s="350"/>
      <c r="E693" s="350"/>
      <c r="F693" s="350"/>
      <c r="G693" s="350"/>
    </row>
    <row r="694" spans="2:7" x14ac:dyDescent="0.25">
      <c r="B694" s="350"/>
      <c r="C694" s="350"/>
      <c r="D694" s="350"/>
      <c r="E694" s="350"/>
      <c r="F694" s="350"/>
      <c r="G694" s="350"/>
    </row>
    <row r="695" spans="2:7" x14ac:dyDescent="0.25">
      <c r="B695" s="350"/>
      <c r="C695" s="350"/>
      <c r="D695" s="350"/>
      <c r="E695" s="350"/>
      <c r="F695" s="350"/>
      <c r="G695" s="350"/>
    </row>
    <row r="696" spans="2:7" x14ac:dyDescent="0.25">
      <c r="B696" t="s">
        <v>6380</v>
      </c>
    </row>
    <row r="697" spans="2:7" x14ac:dyDescent="0.25">
      <c r="B697" t="s">
        <v>6381</v>
      </c>
    </row>
    <row r="698" spans="2:7" x14ac:dyDescent="0.25">
      <c r="B698" t="s">
        <v>6382</v>
      </c>
    </row>
    <row r="699" spans="2:7" x14ac:dyDescent="0.25">
      <c r="B699" t="s">
        <v>6383</v>
      </c>
    </row>
    <row r="700" spans="2:7" x14ac:dyDescent="0.25">
      <c r="B700" t="s">
        <v>6384</v>
      </c>
    </row>
    <row r="701" spans="2:7" x14ac:dyDescent="0.25">
      <c r="B701" s="52" t="s">
        <v>6385</v>
      </c>
    </row>
    <row r="702" spans="2:7" ht="15" customHeight="1" x14ac:dyDescent="0.25">
      <c r="B702" s="350" t="s">
        <v>6386</v>
      </c>
      <c r="C702" s="350"/>
      <c r="D702" s="350"/>
      <c r="E702" s="350"/>
      <c r="F702" s="350"/>
      <c r="G702" s="350"/>
    </row>
    <row r="703" spans="2:7" x14ac:dyDescent="0.25">
      <c r="B703" s="350"/>
      <c r="C703" s="350"/>
      <c r="D703" s="350"/>
      <c r="E703" s="350"/>
      <c r="F703" s="350"/>
      <c r="G703" s="350"/>
    </row>
    <row r="704" spans="2:7" x14ac:dyDescent="0.25">
      <c r="B704" s="350"/>
      <c r="C704" s="350"/>
      <c r="D704" s="350"/>
      <c r="E704" s="350"/>
      <c r="F704" s="350"/>
      <c r="G704" s="350"/>
    </row>
    <row r="705" spans="2:7" x14ac:dyDescent="0.25">
      <c r="B705" s="350"/>
      <c r="C705" s="350"/>
      <c r="D705" s="350"/>
      <c r="E705" s="350"/>
      <c r="F705" s="350"/>
      <c r="G705" s="350"/>
    </row>
    <row r="706" spans="2:7" x14ac:dyDescent="0.25">
      <c r="B706" s="350"/>
      <c r="C706" s="350"/>
      <c r="D706" s="350"/>
      <c r="E706" s="350"/>
      <c r="F706" s="350"/>
      <c r="G706" s="350"/>
    </row>
    <row r="707" spans="2:7" x14ac:dyDescent="0.25">
      <c r="B707" s="350"/>
      <c r="C707" s="350"/>
      <c r="D707" s="350"/>
      <c r="E707" s="350"/>
      <c r="F707" s="350"/>
      <c r="G707" s="350"/>
    </row>
    <row r="708" spans="2:7" x14ac:dyDescent="0.25">
      <c r="B708" s="350"/>
      <c r="C708" s="350"/>
      <c r="D708" s="350"/>
      <c r="E708" s="350"/>
      <c r="F708" s="350"/>
      <c r="G708" s="350"/>
    </row>
    <row r="709" spans="2:7" x14ac:dyDescent="0.25">
      <c r="B709" s="176"/>
      <c r="C709" s="176"/>
      <c r="D709" s="176"/>
      <c r="E709" s="176"/>
      <c r="F709" s="176"/>
      <c r="G709" s="176"/>
    </row>
    <row r="710" spans="2:7" x14ac:dyDescent="0.25">
      <c r="B710" s="185" t="s">
        <v>6387</v>
      </c>
      <c r="C710" s="176"/>
      <c r="D710" s="176"/>
      <c r="E710" s="176"/>
      <c r="F710" s="176"/>
      <c r="G710" s="176"/>
    </row>
    <row r="711" spans="2:7" x14ac:dyDescent="0.25">
      <c r="B711" t="s">
        <v>6388</v>
      </c>
    </row>
    <row r="712" spans="2:7" x14ac:dyDescent="0.25">
      <c r="B712" t="s">
        <v>6389</v>
      </c>
    </row>
    <row r="713" spans="2:7" x14ac:dyDescent="0.25">
      <c r="B713" s="350" t="s">
        <v>6390</v>
      </c>
      <c r="C713" s="350"/>
      <c r="D713" s="350"/>
      <c r="E713" s="350"/>
      <c r="F713" s="350"/>
      <c r="G713" s="350"/>
    </row>
    <row r="714" spans="2:7" x14ac:dyDescent="0.25">
      <c r="B714" s="350"/>
      <c r="C714" s="350"/>
      <c r="D714" s="350"/>
      <c r="E714" s="350"/>
      <c r="F714" s="350"/>
      <c r="G714" s="350"/>
    </row>
    <row r="715" spans="2:7" x14ac:dyDescent="0.25">
      <c r="B715" s="350"/>
      <c r="C715" s="350"/>
      <c r="D715" s="350"/>
      <c r="E715" s="350"/>
      <c r="F715" s="350"/>
      <c r="G715" s="350"/>
    </row>
    <row r="717" spans="2:7" x14ac:dyDescent="0.25">
      <c r="B717" s="52" t="s">
        <v>6391</v>
      </c>
    </row>
    <row r="718" spans="2:7" x14ac:dyDescent="0.25">
      <c r="B718" t="s">
        <v>6392</v>
      </c>
    </row>
    <row r="719" spans="2:7" x14ac:dyDescent="0.25">
      <c r="C719" t="s">
        <v>6393</v>
      </c>
    </row>
    <row r="720" spans="2:7" x14ac:dyDescent="0.25">
      <c r="B720" t="s">
        <v>6394</v>
      </c>
    </row>
    <row r="721" spans="2:7" x14ac:dyDescent="0.25">
      <c r="C721" t="s">
        <v>6395</v>
      </c>
    </row>
    <row r="722" spans="2:7" x14ac:dyDescent="0.25">
      <c r="C722" t="s">
        <v>6397</v>
      </c>
    </row>
    <row r="723" spans="2:7" x14ac:dyDescent="0.25">
      <c r="B723" t="s">
        <v>6396</v>
      </c>
    </row>
    <row r="724" spans="2:7" x14ac:dyDescent="0.25">
      <c r="C724" t="s">
        <v>6398</v>
      </c>
    </row>
    <row r="725" spans="2:7" x14ac:dyDescent="0.25">
      <c r="B725" t="s">
        <v>6400</v>
      </c>
    </row>
    <row r="726" spans="2:7" x14ac:dyDescent="0.25">
      <c r="C726" t="s">
        <v>6399</v>
      </c>
    </row>
    <row r="727" spans="2:7" x14ac:dyDescent="0.25">
      <c r="B727" t="s">
        <v>6401</v>
      </c>
    </row>
    <row r="728" spans="2:7" x14ac:dyDescent="0.25">
      <c r="C728" t="s">
        <v>6402</v>
      </c>
    </row>
    <row r="729" spans="2:7" x14ac:dyDescent="0.25">
      <c r="B729" t="s">
        <v>6403</v>
      </c>
    </row>
    <row r="730" spans="2:7" x14ac:dyDescent="0.25">
      <c r="C730" t="s">
        <v>6404</v>
      </c>
    </row>
    <row r="731" spans="2:7" x14ac:dyDescent="0.25">
      <c r="B731" t="s">
        <v>6405</v>
      </c>
    </row>
    <row r="732" spans="2:7" x14ac:dyDescent="0.25">
      <c r="C732" s="350" t="s">
        <v>6406</v>
      </c>
      <c r="D732" s="350"/>
      <c r="E732" s="350"/>
      <c r="F732" s="350"/>
      <c r="G732" s="350"/>
    </row>
    <row r="733" spans="2:7" x14ac:dyDescent="0.25">
      <c r="C733" s="350"/>
      <c r="D733" s="350"/>
      <c r="E733" s="350"/>
      <c r="F733" s="350"/>
      <c r="G733" s="350"/>
    </row>
    <row r="734" spans="2:7" x14ac:dyDescent="0.25">
      <c r="C734" s="350"/>
      <c r="D734" s="350"/>
      <c r="E734" s="350"/>
      <c r="F734" s="350"/>
      <c r="G734" s="350"/>
    </row>
    <row r="735" spans="2:7" x14ac:dyDescent="0.25">
      <c r="C735" s="350"/>
      <c r="D735" s="350"/>
      <c r="E735" s="350"/>
      <c r="F735" s="350"/>
      <c r="G735" s="350"/>
    </row>
    <row r="736" spans="2:7" x14ac:dyDescent="0.25">
      <c r="B736" t="s">
        <v>6407</v>
      </c>
    </row>
    <row r="737" spans="2:7" x14ac:dyDescent="0.25">
      <c r="C737" s="350" t="s">
        <v>6408</v>
      </c>
      <c r="D737" s="350"/>
      <c r="E737" s="350"/>
      <c r="F737" s="350"/>
      <c r="G737" s="350"/>
    </row>
    <row r="738" spans="2:7" x14ac:dyDescent="0.25">
      <c r="C738" s="350"/>
      <c r="D738" s="350"/>
      <c r="E738" s="350"/>
      <c r="F738" s="350"/>
      <c r="G738" s="350"/>
    </row>
    <row r="739" spans="2:7" x14ac:dyDescent="0.25">
      <c r="B739" t="s">
        <v>6409</v>
      </c>
    </row>
    <row r="740" spans="2:7" x14ac:dyDescent="0.25">
      <c r="C740" s="352" t="s">
        <v>6410</v>
      </c>
      <c r="D740" s="350"/>
      <c r="E740" s="350"/>
      <c r="F740" s="350"/>
      <c r="G740" s="350"/>
    </row>
    <row r="741" spans="2:7" x14ac:dyDescent="0.25">
      <c r="C741" s="350"/>
      <c r="D741" s="350"/>
      <c r="E741" s="350"/>
      <c r="F741" s="350"/>
      <c r="G741" s="350"/>
    </row>
    <row r="742" spans="2:7" x14ac:dyDescent="0.25">
      <c r="C742" s="350"/>
      <c r="D742" s="350"/>
      <c r="E742" s="350"/>
      <c r="F742" s="350"/>
      <c r="G742" s="350"/>
    </row>
    <row r="743" spans="2:7" x14ac:dyDescent="0.25">
      <c r="C743" s="350"/>
      <c r="D743" s="350"/>
      <c r="E743" s="350"/>
      <c r="F743" s="350"/>
      <c r="G743" s="350"/>
    </row>
    <row r="744" spans="2:7" x14ac:dyDescent="0.25">
      <c r="C744" s="350"/>
      <c r="D744" s="350"/>
      <c r="E744" s="350"/>
      <c r="F744" s="350"/>
      <c r="G744" s="350"/>
    </row>
    <row r="745" spans="2:7" x14ac:dyDescent="0.25">
      <c r="C745" s="350"/>
      <c r="D745" s="350"/>
      <c r="E745" s="350"/>
      <c r="F745" s="350"/>
      <c r="G745" s="350"/>
    </row>
    <row r="746" spans="2:7" x14ac:dyDescent="0.25">
      <c r="C746" s="350"/>
      <c r="D746" s="350"/>
      <c r="E746" s="350"/>
      <c r="F746" s="350"/>
      <c r="G746" s="350"/>
    </row>
    <row r="747" spans="2:7" x14ac:dyDescent="0.25">
      <c r="C747" s="350"/>
      <c r="D747" s="350"/>
      <c r="E747" s="350"/>
      <c r="F747" s="350"/>
      <c r="G747" s="350"/>
    </row>
    <row r="748" spans="2:7" x14ac:dyDescent="0.25">
      <c r="B748" t="s">
        <v>6411</v>
      </c>
    </row>
    <row r="749" spans="2:7" x14ac:dyDescent="0.25">
      <c r="C749" s="350" t="s">
        <v>6412</v>
      </c>
      <c r="D749" s="350"/>
      <c r="E749" s="350"/>
      <c r="F749" s="350"/>
      <c r="G749" s="350"/>
    </row>
    <row r="750" spans="2:7" x14ac:dyDescent="0.25">
      <c r="C750" s="350"/>
      <c r="D750" s="350"/>
      <c r="E750" s="350"/>
      <c r="F750" s="350"/>
      <c r="G750" s="350"/>
    </row>
  </sheetData>
  <mergeCells count="118">
    <mergeCell ref="B713:G715"/>
    <mergeCell ref="C732:G735"/>
    <mergeCell ref="C737:G738"/>
    <mergeCell ref="C740:G747"/>
    <mergeCell ref="C749:G750"/>
    <mergeCell ref="B654:G659"/>
    <mergeCell ref="B662:G666"/>
    <mergeCell ref="B683:G684"/>
    <mergeCell ref="B691:G695"/>
    <mergeCell ref="B702:G708"/>
    <mergeCell ref="B44:G46"/>
    <mergeCell ref="B24:G26"/>
    <mergeCell ref="B4:G7"/>
    <mergeCell ref="B11:G13"/>
    <mergeCell ref="B14:G16"/>
    <mergeCell ref="B18:G20"/>
    <mergeCell ref="B21:G23"/>
    <mergeCell ref="B28:G31"/>
    <mergeCell ref="B32:G34"/>
    <mergeCell ref="B35:G36"/>
    <mergeCell ref="B38:G40"/>
    <mergeCell ref="B41:G42"/>
    <mergeCell ref="B128:G129"/>
    <mergeCell ref="B130:G132"/>
    <mergeCell ref="B135:G138"/>
    <mergeCell ref="B139:G142"/>
    <mergeCell ref="B115:G117"/>
    <mergeCell ref="B118:G120"/>
    <mergeCell ref="B121:G122"/>
    <mergeCell ref="B125:G127"/>
    <mergeCell ref="B47:G50"/>
    <mergeCell ref="B52:G54"/>
    <mergeCell ref="B55:G57"/>
    <mergeCell ref="B208:G213"/>
    <mergeCell ref="B217:G219"/>
    <mergeCell ref="B221:C221"/>
    <mergeCell ref="B166:G168"/>
    <mergeCell ref="B172:G174"/>
    <mergeCell ref="B184:G185"/>
    <mergeCell ref="B195:G197"/>
    <mergeCell ref="B204:G205"/>
    <mergeCell ref="B154:G156"/>
    <mergeCell ref="B157:C157"/>
    <mergeCell ref="B158:G160"/>
    <mergeCell ref="B162:G164"/>
    <mergeCell ref="B261:G265"/>
    <mergeCell ref="B267:G270"/>
    <mergeCell ref="B273:G276"/>
    <mergeCell ref="B247:G249"/>
    <mergeCell ref="B251:G253"/>
    <mergeCell ref="B255:G258"/>
    <mergeCell ref="B260:G260"/>
    <mergeCell ref="B222:G224"/>
    <mergeCell ref="B227:G229"/>
    <mergeCell ref="B234:G239"/>
    <mergeCell ref="B241:G244"/>
    <mergeCell ref="A322:G322"/>
    <mergeCell ref="B323:G326"/>
    <mergeCell ref="B329:G332"/>
    <mergeCell ref="B306:G309"/>
    <mergeCell ref="B312:G316"/>
    <mergeCell ref="B318:G320"/>
    <mergeCell ref="B278:G280"/>
    <mergeCell ref="B283:G287"/>
    <mergeCell ref="B290:G294"/>
    <mergeCell ref="B297:G298"/>
    <mergeCell ref="B301:G304"/>
    <mergeCell ref="C351:G353"/>
    <mergeCell ref="B356:G359"/>
    <mergeCell ref="C360:G363"/>
    <mergeCell ref="C364:G367"/>
    <mergeCell ref="B370:G374"/>
    <mergeCell ref="C375:G377"/>
    <mergeCell ref="C378:G380"/>
    <mergeCell ref="C333:G336"/>
    <mergeCell ref="C337:G340"/>
    <mergeCell ref="B343:G346"/>
    <mergeCell ref="C347:G349"/>
    <mergeCell ref="C406:G409"/>
    <mergeCell ref="C412:G418"/>
    <mergeCell ref="C419:G422"/>
    <mergeCell ref="C423:G427"/>
    <mergeCell ref="C429:G432"/>
    <mergeCell ref="B383:G385"/>
    <mergeCell ref="B388:G392"/>
    <mergeCell ref="C393:G396"/>
    <mergeCell ref="C401:G404"/>
    <mergeCell ref="C477:G482"/>
    <mergeCell ref="C485:G490"/>
    <mergeCell ref="C491:G494"/>
    <mergeCell ref="C495:G500"/>
    <mergeCell ref="C451:G455"/>
    <mergeCell ref="C458:G464"/>
    <mergeCell ref="C465:G470"/>
    <mergeCell ref="C471:G476"/>
    <mergeCell ref="C435:G439"/>
    <mergeCell ref="C440:G443"/>
    <mergeCell ref="C444:G447"/>
    <mergeCell ref="B532:G536"/>
    <mergeCell ref="B538:G541"/>
    <mergeCell ref="B543:G550"/>
    <mergeCell ref="B553:G561"/>
    <mergeCell ref="B512:G516"/>
    <mergeCell ref="B518:G521"/>
    <mergeCell ref="B523:G526"/>
    <mergeCell ref="B528:G530"/>
    <mergeCell ref="C501:G504"/>
    <mergeCell ref="B635:G640"/>
    <mergeCell ref="B641:G644"/>
    <mergeCell ref="B645:G650"/>
    <mergeCell ref="B610:G613"/>
    <mergeCell ref="B614:G622"/>
    <mergeCell ref="B624:G628"/>
    <mergeCell ref="B629:G634"/>
    <mergeCell ref="B603:G609"/>
    <mergeCell ref="B564:G572"/>
    <mergeCell ref="B575:G584"/>
    <mergeCell ref="B586:G597"/>
  </mergeCells>
  <pageMargins left="0.7" right="0.7" top="0.75" bottom="0.75" header="0.3" footer="0.3"/>
  <pageSetup paperSize="9" orientation="portrait" r:id="rId1"/>
  <headerFooter>
    <oddHeader xml:space="preserve">&amp;C&amp;"-,Negrita"CURSO DE CIBERSEGURIDAD&amp;"-,Normal"
</oddHeader>
  </headerFooter>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75A46-5B61-45A4-ADC1-272F70312E4A}">
  <sheetPr codeName="Hoja23">
    <tabColor rgb="FF002060"/>
  </sheetPr>
  <dimension ref="A1:G1358"/>
  <sheetViews>
    <sheetView view="pageLayout" topLeftCell="A868" zoomScaleNormal="100" workbookViewId="0">
      <selection activeCell="A1359" sqref="A1359"/>
    </sheetView>
  </sheetViews>
  <sheetFormatPr baseColWidth="10" defaultRowHeight="15" x14ac:dyDescent="0.25"/>
  <sheetData>
    <row r="1" spans="1:7" x14ac:dyDescent="0.25">
      <c r="A1" s="358" t="s">
        <v>6748</v>
      </c>
      <c r="B1" s="358"/>
      <c r="C1" s="358"/>
      <c r="D1" s="358"/>
      <c r="E1" s="358"/>
      <c r="F1" s="358"/>
      <c r="G1" s="358"/>
    </row>
    <row r="2" spans="1:7" x14ac:dyDescent="0.25">
      <c r="A2" s="120" t="s">
        <v>2396</v>
      </c>
      <c r="B2" s="132" t="s">
        <v>6608</v>
      </c>
      <c r="C2" s="130"/>
      <c r="D2" s="130"/>
      <c r="E2" s="130"/>
      <c r="F2" s="130"/>
      <c r="G2" s="130"/>
    </row>
    <row r="3" spans="1:7" x14ac:dyDescent="0.25">
      <c r="A3" s="73" t="s">
        <v>6663</v>
      </c>
    </row>
    <row r="5" spans="1:7" x14ac:dyDescent="0.25">
      <c r="A5" s="350" t="s">
        <v>6609</v>
      </c>
      <c r="B5" s="350"/>
      <c r="C5" s="350"/>
      <c r="D5" s="350"/>
      <c r="E5" s="350"/>
      <c r="F5" s="350"/>
      <c r="G5" s="350"/>
    </row>
    <row r="6" spans="1:7" x14ac:dyDescent="0.25">
      <c r="A6" s="350"/>
      <c r="B6" s="350"/>
      <c r="C6" s="350"/>
      <c r="D6" s="350"/>
      <c r="E6" s="350"/>
      <c r="F6" s="350"/>
      <c r="G6" s="350"/>
    </row>
    <row r="7" spans="1:7" x14ac:dyDescent="0.25">
      <c r="A7" s="350"/>
      <c r="B7" s="350"/>
      <c r="C7" s="350"/>
      <c r="D7" s="350"/>
      <c r="E7" s="350"/>
      <c r="F7" s="350"/>
      <c r="G7" s="350"/>
    </row>
    <row r="9" spans="1:7" x14ac:dyDescent="0.25">
      <c r="A9" s="350" t="s">
        <v>6610</v>
      </c>
      <c r="B9" s="350"/>
      <c r="C9" s="350"/>
      <c r="D9" s="350"/>
      <c r="E9" s="350"/>
      <c r="F9" s="350"/>
      <c r="G9" s="350"/>
    </row>
    <row r="10" spans="1:7" x14ac:dyDescent="0.25">
      <c r="A10" s="350"/>
      <c r="B10" s="350"/>
      <c r="C10" s="350"/>
      <c r="D10" s="350"/>
      <c r="E10" s="350"/>
      <c r="F10" s="350"/>
      <c r="G10" s="350"/>
    </row>
    <row r="11" spans="1:7" x14ac:dyDescent="0.25">
      <c r="A11" s="350"/>
      <c r="B11" s="350"/>
      <c r="C11" s="350"/>
      <c r="D11" s="350"/>
      <c r="E11" s="350"/>
      <c r="F11" s="350"/>
      <c r="G11" s="350"/>
    </row>
    <row r="13" spans="1:7" x14ac:dyDescent="0.25">
      <c r="A13" s="52" t="s">
        <v>6611</v>
      </c>
    </row>
    <row r="14" spans="1:7" x14ac:dyDescent="0.25">
      <c r="A14" s="350" t="s">
        <v>6612</v>
      </c>
      <c r="B14" s="350"/>
      <c r="C14" s="350"/>
      <c r="D14" s="350"/>
      <c r="E14" s="350"/>
      <c r="F14" s="350"/>
      <c r="G14" s="350"/>
    </row>
    <row r="15" spans="1:7" x14ac:dyDescent="0.25">
      <c r="A15" s="350"/>
      <c r="B15" s="350"/>
      <c r="C15" s="350"/>
      <c r="D15" s="350"/>
      <c r="E15" s="350"/>
      <c r="F15" s="350"/>
      <c r="G15" s="350"/>
    </row>
    <row r="17" spans="1:7" x14ac:dyDescent="0.25">
      <c r="A17" s="52" t="s">
        <v>6613</v>
      </c>
    </row>
    <row r="18" spans="1:7" x14ac:dyDescent="0.25">
      <c r="A18" t="s">
        <v>6614</v>
      </c>
    </row>
    <row r="19" spans="1:7" x14ac:dyDescent="0.25">
      <c r="A19" t="s">
        <v>6615</v>
      </c>
    </row>
    <row r="20" spans="1:7" x14ac:dyDescent="0.25">
      <c r="A20" t="s">
        <v>6616</v>
      </c>
    </row>
    <row r="22" spans="1:7" x14ac:dyDescent="0.25">
      <c r="A22" s="52" t="s">
        <v>6617</v>
      </c>
    </row>
    <row r="23" spans="1:7" ht="15" customHeight="1" x14ac:dyDescent="0.25">
      <c r="A23" s="350" t="s">
        <v>6618</v>
      </c>
      <c r="B23" s="350"/>
      <c r="C23" s="350"/>
      <c r="D23" s="350"/>
      <c r="E23" s="350"/>
      <c r="F23" s="350"/>
      <c r="G23" s="350"/>
    </row>
    <row r="24" spans="1:7" x14ac:dyDescent="0.25">
      <c r="A24" s="350"/>
      <c r="B24" s="350"/>
      <c r="C24" s="350"/>
      <c r="D24" s="350"/>
      <c r="E24" s="350"/>
      <c r="F24" s="350"/>
      <c r="G24" s="350"/>
    </row>
    <row r="25" spans="1:7" x14ac:dyDescent="0.25">
      <c r="A25" s="350"/>
      <c r="B25" s="350"/>
      <c r="C25" s="350"/>
      <c r="D25" s="350"/>
      <c r="E25" s="350"/>
      <c r="F25" s="350"/>
      <c r="G25" s="350"/>
    </row>
    <row r="27" spans="1:7" x14ac:dyDescent="0.25">
      <c r="A27" s="52" t="s">
        <v>6619</v>
      </c>
    </row>
    <row r="28" spans="1:7" x14ac:dyDescent="0.25">
      <c r="A28" s="350" t="s">
        <v>6620</v>
      </c>
      <c r="B28" s="350"/>
      <c r="C28" s="350"/>
      <c r="D28" s="350"/>
      <c r="E28" s="350"/>
      <c r="F28" s="350"/>
      <c r="G28" s="350"/>
    </row>
    <row r="29" spans="1:7" x14ac:dyDescent="0.25">
      <c r="A29" s="350"/>
      <c r="B29" s="350"/>
      <c r="C29" s="350"/>
      <c r="D29" s="350"/>
      <c r="E29" s="350"/>
      <c r="F29" s="350"/>
      <c r="G29" s="350"/>
    </row>
    <row r="30" spans="1:7" x14ac:dyDescent="0.25">
      <c r="A30" s="350"/>
      <c r="B30" s="350"/>
      <c r="C30" s="350"/>
      <c r="D30" s="350"/>
      <c r="E30" s="350"/>
      <c r="F30" s="350"/>
      <c r="G30" s="350"/>
    </row>
    <row r="31" spans="1:7" x14ac:dyDescent="0.25">
      <c r="A31" s="350"/>
      <c r="B31" s="350"/>
      <c r="C31" s="350"/>
      <c r="D31" s="350"/>
      <c r="E31" s="350"/>
      <c r="F31" s="350"/>
      <c r="G31" s="350"/>
    </row>
    <row r="32" spans="1:7" x14ac:dyDescent="0.25">
      <c r="A32" t="s">
        <v>6621</v>
      </c>
    </row>
    <row r="33" spans="1:7" x14ac:dyDescent="0.25">
      <c r="A33" s="74" t="s">
        <v>6622</v>
      </c>
    </row>
    <row r="34" spans="1:7" x14ac:dyDescent="0.25">
      <c r="B34" s="80" t="s">
        <v>6623</v>
      </c>
    </row>
    <row r="35" spans="1:7" x14ac:dyDescent="0.25">
      <c r="C35" t="s">
        <v>6624</v>
      </c>
    </row>
    <row r="36" spans="1:7" x14ac:dyDescent="0.25">
      <c r="B36" s="80" t="s">
        <v>6625</v>
      </c>
    </row>
    <row r="37" spans="1:7" x14ac:dyDescent="0.25">
      <c r="C37" t="s">
        <v>6626</v>
      </c>
    </row>
    <row r="39" spans="1:7" x14ac:dyDescent="0.25">
      <c r="A39" s="74" t="s">
        <v>6627</v>
      </c>
    </row>
    <row r="40" spans="1:7" x14ac:dyDescent="0.25">
      <c r="B40" s="80" t="s">
        <v>6628</v>
      </c>
    </row>
    <row r="41" spans="1:7" x14ac:dyDescent="0.25">
      <c r="C41" t="s">
        <v>6629</v>
      </c>
    </row>
    <row r="42" spans="1:7" x14ac:dyDescent="0.25">
      <c r="B42" s="80" t="s">
        <v>6630</v>
      </c>
    </row>
    <row r="43" spans="1:7" x14ac:dyDescent="0.25">
      <c r="C43" t="s">
        <v>6631</v>
      </c>
    </row>
    <row r="44" spans="1:7" x14ac:dyDescent="0.25">
      <c r="A44" s="73"/>
    </row>
    <row r="45" spans="1:7" x14ac:dyDescent="0.25">
      <c r="A45" s="74" t="s">
        <v>6632</v>
      </c>
    </row>
    <row r="46" spans="1:7" x14ac:dyDescent="0.25">
      <c r="A46" s="350" t="s">
        <v>6633</v>
      </c>
      <c r="B46" s="350"/>
      <c r="C46" s="350"/>
      <c r="D46" s="350"/>
      <c r="E46" s="350"/>
      <c r="F46" s="350"/>
      <c r="G46" s="350"/>
    </row>
    <row r="47" spans="1:7" x14ac:dyDescent="0.25">
      <c r="A47" s="350"/>
      <c r="B47" s="350"/>
      <c r="C47" s="350"/>
      <c r="D47" s="350"/>
      <c r="E47" s="350"/>
      <c r="F47" s="350"/>
      <c r="G47" s="350"/>
    </row>
    <row r="48" spans="1:7" x14ac:dyDescent="0.25">
      <c r="A48" s="350"/>
      <c r="B48" s="350"/>
      <c r="C48" s="350"/>
      <c r="D48" s="350"/>
      <c r="E48" s="350"/>
      <c r="F48" s="350"/>
      <c r="G48" s="350"/>
    </row>
    <row r="49" spans="1:7" x14ac:dyDescent="0.25">
      <c r="A49" s="350"/>
      <c r="B49" s="350"/>
      <c r="C49" s="350"/>
      <c r="D49" s="350"/>
      <c r="E49" s="350"/>
      <c r="F49" s="350"/>
      <c r="G49" s="350"/>
    </row>
    <row r="51" spans="1:7" x14ac:dyDescent="0.25">
      <c r="A51" s="73" t="s">
        <v>6634</v>
      </c>
    </row>
    <row r="52" spans="1:7" x14ac:dyDescent="0.25">
      <c r="A52" s="350" t="s">
        <v>6635</v>
      </c>
      <c r="B52" s="350"/>
      <c r="C52" s="350"/>
      <c r="D52" s="350"/>
      <c r="E52" s="350"/>
      <c r="F52" s="350"/>
      <c r="G52" s="350"/>
    </row>
    <row r="53" spans="1:7" x14ac:dyDescent="0.25">
      <c r="A53" s="350"/>
      <c r="B53" s="350"/>
      <c r="C53" s="350"/>
      <c r="D53" s="350"/>
      <c r="E53" s="350"/>
      <c r="F53" s="350"/>
      <c r="G53" s="350"/>
    </row>
    <row r="54" spans="1:7" x14ac:dyDescent="0.25">
      <c r="A54" s="350"/>
      <c r="B54" s="350"/>
      <c r="C54" s="350"/>
      <c r="D54" s="350"/>
      <c r="E54" s="350"/>
      <c r="F54" s="350"/>
      <c r="G54" s="350"/>
    </row>
    <row r="56" spans="1:7" x14ac:dyDescent="0.25">
      <c r="A56" s="73" t="s">
        <v>6636</v>
      </c>
    </row>
    <row r="57" spans="1:7" x14ac:dyDescent="0.25">
      <c r="A57" s="350" t="s">
        <v>6637</v>
      </c>
      <c r="B57" s="350"/>
      <c r="C57" s="350"/>
      <c r="D57" s="350"/>
      <c r="E57" s="350"/>
      <c r="F57" s="350"/>
      <c r="G57" s="350"/>
    </row>
    <row r="58" spans="1:7" x14ac:dyDescent="0.25">
      <c r="A58" s="350"/>
      <c r="B58" s="350"/>
      <c r="C58" s="350"/>
      <c r="D58" s="350"/>
      <c r="E58" s="350"/>
      <c r="F58" s="350"/>
      <c r="G58" s="350"/>
    </row>
    <row r="59" spans="1:7" x14ac:dyDescent="0.25">
      <c r="A59" s="350"/>
      <c r="B59" s="350"/>
      <c r="C59" s="350"/>
      <c r="D59" s="350"/>
      <c r="E59" s="350"/>
      <c r="F59" s="350"/>
      <c r="G59" s="350"/>
    </row>
    <row r="60" spans="1:7" x14ac:dyDescent="0.25">
      <c r="A60" s="350"/>
      <c r="B60" s="350"/>
      <c r="C60" s="350"/>
      <c r="D60" s="350"/>
      <c r="E60" s="350"/>
      <c r="F60" s="350"/>
      <c r="G60" s="350"/>
    </row>
    <row r="61" spans="1:7" x14ac:dyDescent="0.25">
      <c r="A61" s="350"/>
      <c r="B61" s="350"/>
      <c r="C61" s="350"/>
      <c r="D61" s="350"/>
      <c r="E61" s="350"/>
      <c r="F61" s="350"/>
      <c r="G61" s="350"/>
    </row>
    <row r="63" spans="1:7" x14ac:dyDescent="0.25">
      <c r="A63" s="73" t="s">
        <v>6638</v>
      </c>
    </row>
    <row r="64" spans="1:7" ht="15" customHeight="1" x14ac:dyDescent="0.25">
      <c r="A64" s="350" t="s">
        <v>6639</v>
      </c>
      <c r="B64" s="350"/>
      <c r="C64" s="350"/>
      <c r="D64" s="350"/>
      <c r="E64" s="350"/>
      <c r="F64" s="350"/>
      <c r="G64" s="350"/>
    </row>
    <row r="65" spans="1:7" x14ac:dyDescent="0.25">
      <c r="A65" s="350"/>
      <c r="B65" s="350"/>
      <c r="C65" s="350"/>
      <c r="D65" s="350"/>
      <c r="E65" s="350"/>
      <c r="F65" s="350"/>
      <c r="G65" s="350"/>
    </row>
    <row r="66" spans="1:7" x14ac:dyDescent="0.25">
      <c r="A66" s="350"/>
      <c r="B66" s="350"/>
      <c r="C66" s="350"/>
      <c r="D66" s="350"/>
      <c r="E66" s="350"/>
      <c r="F66" s="350"/>
      <c r="G66" s="350"/>
    </row>
    <row r="67" spans="1:7" x14ac:dyDescent="0.25">
      <c r="A67" s="350"/>
      <c r="B67" s="350"/>
      <c r="C67" s="350"/>
      <c r="D67" s="350"/>
      <c r="E67" s="350"/>
      <c r="F67" s="350"/>
      <c r="G67" s="350"/>
    </row>
    <row r="68" spans="1:7" x14ac:dyDescent="0.25">
      <c r="A68" s="350"/>
      <c r="B68" s="350"/>
      <c r="C68" s="350"/>
      <c r="D68" s="350"/>
      <c r="E68" s="350"/>
      <c r="F68" s="350"/>
      <c r="G68" s="350"/>
    </row>
    <row r="70" spans="1:7" x14ac:dyDescent="0.25">
      <c r="A70" s="73" t="s">
        <v>6640</v>
      </c>
    </row>
    <row r="71" spans="1:7" x14ac:dyDescent="0.25">
      <c r="A71" s="350" t="s">
        <v>6641</v>
      </c>
      <c r="B71" s="350"/>
      <c r="C71" s="350"/>
      <c r="D71" s="350"/>
      <c r="E71" s="350"/>
      <c r="F71" s="350"/>
      <c r="G71" s="350"/>
    </row>
    <row r="72" spans="1:7" x14ac:dyDescent="0.25">
      <c r="A72" s="350"/>
      <c r="B72" s="350"/>
      <c r="C72" s="350"/>
      <c r="D72" s="350"/>
      <c r="E72" s="350"/>
      <c r="F72" s="350"/>
      <c r="G72" s="350"/>
    </row>
    <row r="73" spans="1:7" x14ac:dyDescent="0.25">
      <c r="A73" s="350"/>
      <c r="B73" s="350"/>
      <c r="C73" s="350"/>
      <c r="D73" s="350"/>
      <c r="E73" s="350"/>
      <c r="F73" s="350"/>
      <c r="G73" s="350"/>
    </row>
    <row r="74" spans="1:7" x14ac:dyDescent="0.25">
      <c r="A74" s="350"/>
      <c r="B74" s="350"/>
      <c r="C74" s="350"/>
      <c r="D74" s="350"/>
      <c r="E74" s="350"/>
      <c r="F74" s="350"/>
      <c r="G74" s="350"/>
    </row>
    <row r="75" spans="1:7" x14ac:dyDescent="0.25">
      <c r="A75" s="350"/>
      <c r="B75" s="350"/>
      <c r="C75" s="350"/>
      <c r="D75" s="350"/>
      <c r="E75" s="350"/>
      <c r="F75" s="350"/>
      <c r="G75" s="350"/>
    </row>
    <row r="77" spans="1:7" x14ac:dyDescent="0.25">
      <c r="A77" t="s">
        <v>6642</v>
      </c>
    </row>
    <row r="78" spans="1:7" x14ac:dyDescent="0.25">
      <c r="A78" t="s">
        <v>6643</v>
      </c>
    </row>
    <row r="79" spans="1:7" x14ac:dyDescent="0.25">
      <c r="A79" t="s">
        <v>6644</v>
      </c>
    </row>
    <row r="80" spans="1:7" x14ac:dyDescent="0.25">
      <c r="A80" t="s">
        <v>6645</v>
      </c>
    </row>
    <row r="81" spans="1:7" x14ac:dyDescent="0.25">
      <c r="A81" t="s">
        <v>6646</v>
      </c>
    </row>
    <row r="83" spans="1:7" x14ac:dyDescent="0.25">
      <c r="A83" t="s">
        <v>6647</v>
      </c>
    </row>
    <row r="84" spans="1:7" x14ac:dyDescent="0.25">
      <c r="A84" t="s">
        <v>6650</v>
      </c>
    </row>
    <row r="85" spans="1:7" x14ac:dyDescent="0.25">
      <c r="A85" t="s">
        <v>6649</v>
      </c>
    </row>
    <row r="86" spans="1:7" x14ac:dyDescent="0.25">
      <c r="B86" s="350" t="s">
        <v>6648</v>
      </c>
      <c r="C86" s="350"/>
      <c r="D86" s="350"/>
      <c r="E86" s="350"/>
      <c r="F86" s="350"/>
      <c r="G86" s="350"/>
    </row>
    <row r="87" spans="1:7" x14ac:dyDescent="0.25">
      <c r="B87" s="350"/>
      <c r="C87" s="350"/>
      <c r="D87" s="350"/>
      <c r="E87" s="350"/>
      <c r="F87" s="350"/>
      <c r="G87" s="350"/>
    </row>
    <row r="88" spans="1:7" x14ac:dyDescent="0.25">
      <c r="B88" s="350"/>
      <c r="C88" s="350"/>
      <c r="D88" s="350"/>
      <c r="E88" s="350"/>
      <c r="F88" s="350"/>
      <c r="G88" s="350"/>
    </row>
    <row r="89" spans="1:7" x14ac:dyDescent="0.25">
      <c r="A89" t="s">
        <v>6651</v>
      </c>
    </row>
    <row r="90" spans="1:7" ht="15" customHeight="1" x14ac:dyDescent="0.25">
      <c r="B90" s="350" t="s">
        <v>6652</v>
      </c>
      <c r="C90" s="350"/>
      <c r="D90" s="350"/>
      <c r="E90" s="350"/>
      <c r="F90" s="350"/>
      <c r="G90" s="350"/>
    </row>
    <row r="91" spans="1:7" x14ac:dyDescent="0.25">
      <c r="B91" s="350"/>
      <c r="C91" s="350"/>
      <c r="D91" s="350"/>
      <c r="E91" s="350"/>
      <c r="F91" s="350"/>
      <c r="G91" s="350"/>
    </row>
    <row r="92" spans="1:7" x14ac:dyDescent="0.25">
      <c r="B92" s="350"/>
      <c r="C92" s="350"/>
      <c r="D92" s="350"/>
      <c r="E92" s="350"/>
      <c r="F92" s="350"/>
      <c r="G92" s="350"/>
    </row>
    <row r="93" spans="1:7" x14ac:dyDescent="0.25">
      <c r="B93" s="350"/>
      <c r="C93" s="350"/>
      <c r="D93" s="350"/>
      <c r="E93" s="350"/>
      <c r="F93" s="350"/>
      <c r="G93" s="350"/>
    </row>
    <row r="94" spans="1:7" x14ac:dyDescent="0.25">
      <c r="B94" s="350"/>
      <c r="C94" s="350"/>
      <c r="D94" s="350"/>
      <c r="E94" s="350"/>
      <c r="F94" s="350"/>
      <c r="G94" s="350"/>
    </row>
    <row r="95" spans="1:7" x14ac:dyDescent="0.25">
      <c r="A95" t="s">
        <v>6653</v>
      </c>
    </row>
    <row r="96" spans="1:7" ht="15" customHeight="1" x14ac:dyDescent="0.25">
      <c r="B96" s="350" t="s">
        <v>6654</v>
      </c>
      <c r="C96" s="350"/>
      <c r="D96" s="350"/>
      <c r="E96" s="350"/>
      <c r="F96" s="350"/>
      <c r="G96" s="350"/>
    </row>
    <row r="97" spans="1:7" x14ac:dyDescent="0.25">
      <c r="B97" s="350"/>
      <c r="C97" s="350"/>
      <c r="D97" s="350"/>
      <c r="E97" s="350"/>
      <c r="F97" s="350"/>
      <c r="G97" s="350"/>
    </row>
    <row r="98" spans="1:7" x14ac:dyDescent="0.25">
      <c r="B98" s="350"/>
      <c r="C98" s="350"/>
      <c r="D98" s="350"/>
      <c r="E98" s="350"/>
      <c r="F98" s="350"/>
      <c r="G98" s="350"/>
    </row>
    <row r="99" spans="1:7" x14ac:dyDescent="0.25">
      <c r="B99" s="350"/>
      <c r="C99" s="350"/>
      <c r="D99" s="350"/>
      <c r="E99" s="350"/>
      <c r="F99" s="350"/>
      <c r="G99" s="350"/>
    </row>
    <row r="100" spans="1:7" x14ac:dyDescent="0.25">
      <c r="B100" s="350"/>
      <c r="C100" s="350"/>
      <c r="D100" s="350"/>
      <c r="E100" s="350"/>
      <c r="F100" s="350"/>
      <c r="G100" s="350"/>
    </row>
    <row r="102" spans="1:7" x14ac:dyDescent="0.25">
      <c r="A102" s="73" t="s">
        <v>6655</v>
      </c>
    </row>
    <row r="103" spans="1:7" ht="15" customHeight="1" x14ac:dyDescent="0.25">
      <c r="A103" s="350" t="s">
        <v>6656</v>
      </c>
      <c r="B103" s="350"/>
      <c r="C103" s="350"/>
      <c r="D103" s="350"/>
      <c r="E103" s="350"/>
      <c r="F103" s="350"/>
      <c r="G103" s="350"/>
    </row>
    <row r="104" spans="1:7" x14ac:dyDescent="0.25">
      <c r="A104" s="350"/>
      <c r="B104" s="350"/>
      <c r="C104" s="350"/>
      <c r="D104" s="350"/>
      <c r="E104" s="350"/>
      <c r="F104" s="350"/>
      <c r="G104" s="350"/>
    </row>
    <row r="105" spans="1:7" x14ac:dyDescent="0.25">
      <c r="A105" s="350"/>
      <c r="B105" s="350"/>
      <c r="C105" s="350"/>
      <c r="D105" s="350"/>
      <c r="E105" s="350"/>
      <c r="F105" s="350"/>
      <c r="G105" s="350"/>
    </row>
    <row r="106" spans="1:7" x14ac:dyDescent="0.25">
      <c r="A106" s="176"/>
      <c r="B106" s="176"/>
      <c r="C106" s="176"/>
      <c r="D106" s="176"/>
      <c r="E106" s="176"/>
      <c r="F106" s="176"/>
      <c r="G106" s="176"/>
    </row>
    <row r="107" spans="1:7" ht="15" customHeight="1" x14ac:dyDescent="0.25">
      <c r="A107" s="350" t="s">
        <v>6657</v>
      </c>
      <c r="B107" s="350"/>
      <c r="C107" s="350"/>
      <c r="D107" s="350"/>
      <c r="E107" s="350"/>
      <c r="F107" s="350"/>
      <c r="G107" s="350"/>
    </row>
    <row r="108" spans="1:7" x14ac:dyDescent="0.25">
      <c r="A108" s="350"/>
      <c r="B108" s="350"/>
      <c r="C108" s="350"/>
      <c r="D108" s="350"/>
      <c r="E108" s="350"/>
      <c r="F108" s="350"/>
      <c r="G108" s="350"/>
    </row>
    <row r="109" spans="1:7" ht="15" customHeight="1" x14ac:dyDescent="0.25">
      <c r="A109" s="350" t="s">
        <v>6658</v>
      </c>
      <c r="B109" s="350"/>
      <c r="C109" s="350"/>
      <c r="D109" s="350"/>
      <c r="E109" s="350"/>
      <c r="F109" s="350"/>
      <c r="G109" s="350"/>
    </row>
    <row r="111" spans="1:7" ht="15" customHeight="1" x14ac:dyDescent="0.25">
      <c r="A111" s="350" t="s">
        <v>6659</v>
      </c>
      <c r="B111" s="350"/>
      <c r="C111" s="350"/>
      <c r="D111" s="350"/>
      <c r="E111" s="350"/>
      <c r="F111" s="350"/>
      <c r="G111" s="350"/>
    </row>
    <row r="112" spans="1:7" x14ac:dyDescent="0.25">
      <c r="A112" s="350"/>
      <c r="B112" s="350"/>
      <c r="C112" s="350"/>
      <c r="D112" s="350"/>
      <c r="E112" s="350"/>
      <c r="F112" s="350"/>
      <c r="G112" s="350"/>
    </row>
    <row r="113" spans="1:7" x14ac:dyDescent="0.25">
      <c r="A113" s="350"/>
      <c r="B113" s="350"/>
      <c r="C113" s="350"/>
      <c r="D113" s="350"/>
      <c r="E113" s="350"/>
      <c r="F113" s="350"/>
      <c r="G113" s="350"/>
    </row>
    <row r="114" spans="1:7" x14ac:dyDescent="0.25">
      <c r="A114" s="350"/>
      <c r="B114" s="350"/>
      <c r="C114" s="350"/>
      <c r="D114" s="350"/>
      <c r="E114" s="350"/>
      <c r="F114" s="350"/>
      <c r="G114" s="350"/>
    </row>
    <row r="115" spans="1:7" x14ac:dyDescent="0.25">
      <c r="A115" s="176"/>
      <c r="B115" s="176"/>
      <c r="C115" s="176"/>
      <c r="D115" s="176"/>
      <c r="E115" s="176"/>
      <c r="F115" s="176"/>
      <c r="G115" s="176"/>
    </row>
    <row r="116" spans="1:7" x14ac:dyDescent="0.25">
      <c r="A116" s="350" t="s">
        <v>6660</v>
      </c>
      <c r="B116" s="350"/>
      <c r="C116" s="350"/>
      <c r="D116" s="350"/>
      <c r="E116" s="350"/>
      <c r="F116" s="350"/>
      <c r="G116" s="350"/>
    </row>
    <row r="117" spans="1:7" x14ac:dyDescent="0.25">
      <c r="A117" s="350"/>
      <c r="B117" s="350"/>
      <c r="C117" s="350"/>
      <c r="D117" s="350"/>
      <c r="E117" s="350"/>
      <c r="F117" s="350"/>
      <c r="G117" s="350"/>
    </row>
    <row r="118" spans="1:7" x14ac:dyDescent="0.25">
      <c r="A118" s="350"/>
      <c r="B118" s="350"/>
      <c r="C118" s="350"/>
      <c r="D118" s="350"/>
      <c r="E118" s="350"/>
      <c r="F118" s="350"/>
      <c r="G118" s="350"/>
    </row>
    <row r="119" spans="1:7" x14ac:dyDescent="0.25">
      <c r="A119" s="350"/>
      <c r="B119" s="350"/>
      <c r="C119" s="350"/>
      <c r="D119" s="350"/>
      <c r="E119" s="350"/>
      <c r="F119" s="350"/>
      <c r="G119" s="350"/>
    </row>
    <row r="121" spans="1:7" x14ac:dyDescent="0.25">
      <c r="A121" s="350" t="s">
        <v>6661</v>
      </c>
      <c r="B121" s="350"/>
      <c r="C121" s="350"/>
      <c r="D121" s="350"/>
      <c r="E121" s="350"/>
      <c r="F121" s="350"/>
      <c r="G121" s="350"/>
    </row>
    <row r="122" spans="1:7" x14ac:dyDescent="0.25">
      <c r="A122" s="350"/>
      <c r="B122" s="350"/>
      <c r="C122" s="350"/>
      <c r="D122" s="350"/>
      <c r="E122" s="350"/>
      <c r="F122" s="350"/>
      <c r="G122" s="350"/>
    </row>
    <row r="123" spans="1:7" x14ac:dyDescent="0.25">
      <c r="A123" s="350"/>
      <c r="B123" s="350"/>
      <c r="C123" s="350"/>
      <c r="D123" s="350"/>
      <c r="E123" s="350"/>
      <c r="F123" s="350"/>
      <c r="G123" s="350"/>
    </row>
    <row r="124" spans="1:7" x14ac:dyDescent="0.25">
      <c r="A124" s="350"/>
      <c r="B124" s="350"/>
      <c r="C124" s="350"/>
      <c r="D124" s="350"/>
      <c r="E124" s="350"/>
      <c r="F124" s="350"/>
      <c r="G124" s="350"/>
    </row>
    <row r="126" spans="1:7" x14ac:dyDescent="0.25">
      <c r="A126" s="350" t="s">
        <v>6662</v>
      </c>
      <c r="B126" s="350"/>
      <c r="C126" s="350"/>
      <c r="D126" s="350"/>
      <c r="E126" s="350"/>
      <c r="F126" s="350"/>
      <c r="G126" s="350"/>
    </row>
    <row r="127" spans="1:7" x14ac:dyDescent="0.25">
      <c r="A127" s="350"/>
      <c r="B127" s="350"/>
      <c r="C127" s="350"/>
      <c r="D127" s="350"/>
      <c r="E127" s="350"/>
      <c r="F127" s="350"/>
      <c r="G127" s="350"/>
    </row>
    <row r="128" spans="1:7" x14ac:dyDescent="0.25">
      <c r="A128" s="350"/>
      <c r="B128" s="350"/>
      <c r="C128" s="350"/>
      <c r="D128" s="350"/>
      <c r="E128" s="350"/>
      <c r="F128" s="350"/>
      <c r="G128" s="350"/>
    </row>
    <row r="129" spans="1:7" x14ac:dyDescent="0.25">
      <c r="A129" s="350"/>
      <c r="B129" s="350"/>
      <c r="C129" s="350"/>
      <c r="D129" s="350"/>
      <c r="E129" s="350"/>
      <c r="F129" s="350"/>
      <c r="G129" s="350"/>
    </row>
    <row r="132" spans="1:7" x14ac:dyDescent="0.25">
      <c r="A132" s="73" t="s">
        <v>6664</v>
      </c>
    </row>
    <row r="134" spans="1:7" x14ac:dyDescent="0.25">
      <c r="A134" t="s">
        <v>6665</v>
      </c>
    </row>
    <row r="135" spans="1:7" x14ac:dyDescent="0.25">
      <c r="A135" t="s">
        <v>6666</v>
      </c>
    </row>
    <row r="136" spans="1:7" x14ac:dyDescent="0.25">
      <c r="A136" t="s">
        <v>6667</v>
      </c>
    </row>
    <row r="137" spans="1:7" x14ac:dyDescent="0.25">
      <c r="A137" t="s">
        <v>6668</v>
      </c>
    </row>
    <row r="138" spans="1:7" x14ac:dyDescent="0.25">
      <c r="B138" s="80" t="s">
        <v>6669</v>
      </c>
    </row>
    <row r="139" spans="1:7" x14ac:dyDescent="0.25">
      <c r="C139" t="s">
        <v>6670</v>
      </c>
    </row>
    <row r="140" spans="1:7" x14ac:dyDescent="0.25">
      <c r="B140" s="80" t="s">
        <v>6671</v>
      </c>
    </row>
    <row r="141" spans="1:7" x14ac:dyDescent="0.25">
      <c r="B141" s="80" t="s">
        <v>6672</v>
      </c>
    </row>
    <row r="142" spans="1:7" x14ac:dyDescent="0.25">
      <c r="A142" t="s">
        <v>6673</v>
      </c>
    </row>
    <row r="143" spans="1:7" x14ac:dyDescent="0.25">
      <c r="B143" s="80" t="s">
        <v>6674</v>
      </c>
    </row>
    <row r="144" spans="1:7" x14ac:dyDescent="0.25">
      <c r="B144" s="80" t="s">
        <v>6675</v>
      </c>
    </row>
    <row r="145" spans="1:7" x14ac:dyDescent="0.25">
      <c r="B145" s="80" t="s">
        <v>6676</v>
      </c>
    </row>
    <row r="146" spans="1:7" x14ac:dyDescent="0.25">
      <c r="C146" t="s">
        <v>6677</v>
      </c>
    </row>
    <row r="147" spans="1:7" x14ac:dyDescent="0.25">
      <c r="A147" s="350" t="s">
        <v>6678</v>
      </c>
      <c r="B147" s="350"/>
      <c r="C147" s="350"/>
      <c r="D147" s="350"/>
      <c r="E147" s="350"/>
      <c r="F147" s="350"/>
      <c r="G147" s="350"/>
    </row>
    <row r="148" spans="1:7" x14ac:dyDescent="0.25">
      <c r="A148" s="350"/>
      <c r="B148" s="350"/>
      <c r="C148" s="350"/>
      <c r="D148" s="350"/>
      <c r="E148" s="350"/>
      <c r="F148" s="350"/>
      <c r="G148" s="350"/>
    </row>
    <row r="149" spans="1:7" x14ac:dyDescent="0.25">
      <c r="A149" s="350"/>
      <c r="B149" s="350"/>
      <c r="C149" s="350"/>
      <c r="D149" s="350"/>
      <c r="E149" s="350"/>
      <c r="F149" s="350"/>
      <c r="G149" s="350"/>
    </row>
    <row r="150" spans="1:7" x14ac:dyDescent="0.25">
      <c r="A150" s="350"/>
      <c r="B150" s="350"/>
      <c r="C150" s="350"/>
      <c r="D150" s="350"/>
      <c r="E150" s="350"/>
      <c r="F150" s="350"/>
      <c r="G150" s="350"/>
    </row>
    <row r="152" spans="1:7" x14ac:dyDescent="0.25">
      <c r="A152" t="s">
        <v>6679</v>
      </c>
    </row>
    <row r="154" spans="1:7" x14ac:dyDescent="0.25">
      <c r="A154" s="80" t="s">
        <v>6695</v>
      </c>
    </row>
    <row r="155" spans="1:7" x14ac:dyDescent="0.25">
      <c r="B155" t="s">
        <v>6680</v>
      </c>
    </row>
    <row r="156" spans="1:7" x14ac:dyDescent="0.25">
      <c r="B156" t="s">
        <v>6681</v>
      </c>
    </row>
    <row r="157" spans="1:7" x14ac:dyDescent="0.25">
      <c r="A157" s="80" t="s">
        <v>6696</v>
      </c>
    </row>
    <row r="158" spans="1:7" x14ac:dyDescent="0.25">
      <c r="B158" t="s">
        <v>6682</v>
      </c>
    </row>
    <row r="159" spans="1:7" x14ac:dyDescent="0.25">
      <c r="B159" t="s">
        <v>6683</v>
      </c>
    </row>
    <row r="160" spans="1:7" x14ac:dyDescent="0.25">
      <c r="A160" s="80" t="s">
        <v>6697</v>
      </c>
    </row>
    <row r="161" spans="1:2" x14ac:dyDescent="0.25">
      <c r="B161" t="s">
        <v>6684</v>
      </c>
    </row>
    <row r="162" spans="1:2" x14ac:dyDescent="0.25">
      <c r="B162" t="s">
        <v>6685</v>
      </c>
    </row>
    <row r="163" spans="1:2" x14ac:dyDescent="0.25">
      <c r="B163" t="s">
        <v>6686</v>
      </c>
    </row>
    <row r="164" spans="1:2" x14ac:dyDescent="0.25">
      <c r="A164" s="80" t="s">
        <v>6698</v>
      </c>
    </row>
    <row r="165" spans="1:2" x14ac:dyDescent="0.25">
      <c r="B165" t="s">
        <v>6687</v>
      </c>
    </row>
    <row r="166" spans="1:2" x14ac:dyDescent="0.25">
      <c r="B166" t="s">
        <v>6688</v>
      </c>
    </row>
    <row r="167" spans="1:2" x14ac:dyDescent="0.25">
      <c r="B167" t="s">
        <v>6689</v>
      </c>
    </row>
    <row r="168" spans="1:2" x14ac:dyDescent="0.25">
      <c r="A168" s="80" t="s">
        <v>6699</v>
      </c>
    </row>
    <row r="169" spans="1:2" x14ac:dyDescent="0.25">
      <c r="B169" t="s">
        <v>6690</v>
      </c>
    </row>
    <row r="170" spans="1:2" x14ac:dyDescent="0.25">
      <c r="B170" t="s">
        <v>6691</v>
      </c>
    </row>
    <row r="171" spans="1:2" x14ac:dyDescent="0.25">
      <c r="A171" s="80" t="s">
        <v>6700</v>
      </c>
    </row>
    <row r="172" spans="1:2" x14ac:dyDescent="0.25">
      <c r="B172" t="s">
        <v>6692</v>
      </c>
    </row>
    <row r="173" spans="1:2" x14ac:dyDescent="0.25">
      <c r="B173" t="s">
        <v>6693</v>
      </c>
    </row>
    <row r="174" spans="1:2" x14ac:dyDescent="0.25">
      <c r="B174" t="s">
        <v>6694</v>
      </c>
    </row>
    <row r="176" spans="1:2" x14ac:dyDescent="0.25">
      <c r="A176" t="s">
        <v>6701</v>
      </c>
    </row>
    <row r="177" spans="1:7" x14ac:dyDescent="0.25">
      <c r="B177" s="80" t="s">
        <v>6705</v>
      </c>
    </row>
    <row r="178" spans="1:7" x14ac:dyDescent="0.25">
      <c r="C178" t="s">
        <v>6702</v>
      </c>
    </row>
    <row r="179" spans="1:7" x14ac:dyDescent="0.25">
      <c r="C179" t="s">
        <v>6703</v>
      </c>
    </row>
    <row r="180" spans="1:7" x14ac:dyDescent="0.25">
      <c r="C180" t="s">
        <v>6704</v>
      </c>
    </row>
    <row r="181" spans="1:7" x14ac:dyDescent="0.25">
      <c r="B181" s="80" t="s">
        <v>6711</v>
      </c>
    </row>
    <row r="182" spans="1:7" x14ac:dyDescent="0.25">
      <c r="C182" t="s">
        <v>6706</v>
      </c>
    </row>
    <row r="183" spans="1:7" x14ac:dyDescent="0.25">
      <c r="C183" t="s">
        <v>6707</v>
      </c>
    </row>
    <row r="184" spans="1:7" x14ac:dyDescent="0.25">
      <c r="C184" t="s">
        <v>6708</v>
      </c>
    </row>
    <row r="185" spans="1:7" x14ac:dyDescent="0.25">
      <c r="C185" t="s">
        <v>6709</v>
      </c>
    </row>
    <row r="186" spans="1:7" x14ac:dyDescent="0.25">
      <c r="C186" t="s">
        <v>6710</v>
      </c>
    </row>
    <row r="187" spans="1:7" x14ac:dyDescent="0.25">
      <c r="A187" s="73" t="s">
        <v>6712</v>
      </c>
      <c r="B187" s="108" t="s">
        <v>6713</v>
      </c>
    </row>
    <row r="189" spans="1:7" x14ac:dyDescent="0.25">
      <c r="B189" s="89" t="s">
        <v>6714</v>
      </c>
    </row>
    <row r="190" spans="1:7" x14ac:dyDescent="0.25">
      <c r="B190" s="350" t="s">
        <v>6715</v>
      </c>
      <c r="C190" s="350"/>
      <c r="D190" s="350"/>
      <c r="E190" s="350"/>
      <c r="F190" s="350"/>
      <c r="G190" s="350"/>
    </row>
    <row r="191" spans="1:7" x14ac:dyDescent="0.25">
      <c r="B191" s="350"/>
      <c r="C191" s="350"/>
      <c r="D191" s="350"/>
      <c r="E191" s="350"/>
      <c r="F191" s="350"/>
      <c r="G191" s="350"/>
    </row>
    <row r="192" spans="1:7" x14ac:dyDescent="0.25">
      <c r="B192" s="350"/>
      <c r="C192" s="350"/>
      <c r="D192" s="350"/>
      <c r="E192" s="350"/>
      <c r="F192" s="350"/>
      <c r="G192" s="350"/>
    </row>
    <row r="193" spans="1:7" x14ac:dyDescent="0.25">
      <c r="B193" s="350"/>
      <c r="C193" s="350"/>
      <c r="D193" s="350"/>
      <c r="E193" s="350"/>
      <c r="F193" s="350"/>
      <c r="G193" s="350"/>
    </row>
    <row r="194" spans="1:7" x14ac:dyDescent="0.25">
      <c r="B194" s="350"/>
      <c r="C194" s="350"/>
      <c r="D194" s="350"/>
      <c r="E194" s="350"/>
      <c r="F194" s="350"/>
      <c r="G194" s="350"/>
    </row>
    <row r="196" spans="1:7" x14ac:dyDescent="0.25">
      <c r="A196" s="350" t="s">
        <v>6716</v>
      </c>
      <c r="B196" s="350"/>
      <c r="C196" s="350"/>
      <c r="D196" s="350"/>
      <c r="E196" s="350"/>
      <c r="F196" s="350"/>
      <c r="G196" s="350"/>
    </row>
    <row r="197" spans="1:7" x14ac:dyDescent="0.25">
      <c r="A197" s="350"/>
      <c r="B197" s="350"/>
      <c r="C197" s="350"/>
      <c r="D197" s="350"/>
      <c r="E197" s="350"/>
      <c r="F197" s="350"/>
      <c r="G197" s="350"/>
    </row>
    <row r="198" spans="1:7" x14ac:dyDescent="0.25">
      <c r="A198" s="350"/>
      <c r="B198" s="350"/>
      <c r="C198" s="350"/>
      <c r="D198" s="350"/>
      <c r="E198" s="350"/>
      <c r="F198" s="350"/>
      <c r="G198" s="350"/>
    </row>
    <row r="202" spans="1:7" ht="15" customHeight="1" x14ac:dyDescent="0.25">
      <c r="A202" s="356" t="s">
        <v>6717</v>
      </c>
      <c r="B202" s="356"/>
      <c r="C202" s="356"/>
    </row>
    <row r="203" spans="1:7" ht="15" customHeight="1" x14ac:dyDescent="0.25">
      <c r="A203" s="350" t="s">
        <v>6718</v>
      </c>
      <c r="B203" s="350"/>
      <c r="C203" s="350"/>
      <c r="D203" s="350"/>
      <c r="E203" s="350"/>
      <c r="F203" s="350"/>
      <c r="G203" s="350"/>
    </row>
    <row r="204" spans="1:7" x14ac:dyDescent="0.25">
      <c r="A204" s="350"/>
      <c r="B204" s="350"/>
      <c r="C204" s="350"/>
      <c r="D204" s="350"/>
      <c r="E204" s="350"/>
      <c r="F204" s="350"/>
      <c r="G204" s="350"/>
    </row>
    <row r="205" spans="1:7" x14ac:dyDescent="0.25">
      <c r="A205" s="350"/>
      <c r="B205" s="350"/>
      <c r="C205" s="350"/>
      <c r="D205" s="350"/>
      <c r="E205" s="350"/>
      <c r="F205" s="350"/>
      <c r="G205" s="350"/>
    </row>
    <row r="206" spans="1:7" ht="15" customHeight="1" x14ac:dyDescent="0.25">
      <c r="B206" s="352" t="s">
        <v>6719</v>
      </c>
      <c r="C206" s="350"/>
      <c r="D206" s="350"/>
      <c r="E206" s="350"/>
      <c r="F206" s="350"/>
      <c r="G206" s="350"/>
    </row>
    <row r="207" spans="1:7" x14ac:dyDescent="0.25">
      <c r="B207" s="350"/>
      <c r="C207" s="350"/>
      <c r="D207" s="350"/>
      <c r="E207" s="350"/>
      <c r="F207" s="350"/>
      <c r="G207" s="350"/>
    </row>
    <row r="208" spans="1:7" x14ac:dyDescent="0.25">
      <c r="B208" s="350"/>
      <c r="C208" s="350"/>
      <c r="D208" s="350"/>
      <c r="E208" s="350"/>
      <c r="F208" s="350"/>
      <c r="G208" s="350"/>
    </row>
    <row r="209" spans="1:7" x14ac:dyDescent="0.25">
      <c r="B209" s="352" t="s">
        <v>6720</v>
      </c>
      <c r="C209" s="350"/>
      <c r="D209" s="350"/>
      <c r="E209" s="350"/>
      <c r="F209" s="350"/>
      <c r="G209" s="350"/>
    </row>
    <row r="210" spans="1:7" x14ac:dyDescent="0.25">
      <c r="B210" s="350"/>
      <c r="C210" s="350"/>
      <c r="D210" s="350"/>
      <c r="E210" s="350"/>
      <c r="F210" s="350"/>
      <c r="G210" s="350"/>
    </row>
    <row r="211" spans="1:7" x14ac:dyDescent="0.25">
      <c r="B211" s="350"/>
      <c r="C211" s="350"/>
      <c r="D211" s="350"/>
      <c r="E211" s="350"/>
      <c r="F211" s="350"/>
      <c r="G211" s="350"/>
    </row>
    <row r="212" spans="1:7" ht="15" customHeight="1" x14ac:dyDescent="0.25">
      <c r="B212" s="352" t="s">
        <v>6721</v>
      </c>
      <c r="C212" s="352"/>
      <c r="D212" s="352"/>
      <c r="E212" s="352"/>
      <c r="F212" s="352"/>
      <c r="G212" s="352"/>
    </row>
    <row r="213" spans="1:7" x14ac:dyDescent="0.25">
      <c r="B213" s="352"/>
      <c r="C213" s="352"/>
      <c r="D213" s="352"/>
      <c r="E213" s="352"/>
      <c r="F213" s="352"/>
      <c r="G213" s="352"/>
    </row>
    <row r="214" spans="1:7" x14ac:dyDescent="0.25">
      <c r="B214" s="352" t="s">
        <v>6722</v>
      </c>
      <c r="C214" s="350"/>
      <c r="D214" s="350"/>
      <c r="E214" s="350"/>
      <c r="F214" s="350"/>
      <c r="G214" s="350"/>
    </row>
    <row r="215" spans="1:7" x14ac:dyDescent="0.25">
      <c r="B215" s="350"/>
      <c r="C215" s="350"/>
      <c r="D215" s="350"/>
      <c r="E215" s="350"/>
      <c r="F215" s="350"/>
      <c r="G215" s="350"/>
    </row>
    <row r="216" spans="1:7" ht="15" customHeight="1" x14ac:dyDescent="0.25">
      <c r="B216" s="352" t="s">
        <v>6723</v>
      </c>
      <c r="C216" s="352"/>
      <c r="D216" s="352"/>
      <c r="E216" s="352"/>
      <c r="F216" s="352"/>
      <c r="G216" s="352"/>
    </row>
    <row r="217" spans="1:7" x14ac:dyDescent="0.25">
      <c r="B217" s="352"/>
      <c r="C217" s="352"/>
      <c r="D217" s="352"/>
      <c r="E217" s="352"/>
      <c r="F217" s="352"/>
      <c r="G217" s="352"/>
    </row>
    <row r="218" spans="1:7" x14ac:dyDescent="0.25">
      <c r="B218" s="176"/>
      <c r="C218" s="176"/>
      <c r="D218" s="176"/>
      <c r="E218" s="176"/>
      <c r="F218" s="176"/>
      <c r="G218" s="176"/>
    </row>
    <row r="219" spans="1:7" x14ac:dyDescent="0.25">
      <c r="A219" t="s">
        <v>6724</v>
      </c>
    </row>
    <row r="220" spans="1:7" ht="15" customHeight="1" x14ac:dyDescent="0.25">
      <c r="A220" s="350" t="s">
        <v>6725</v>
      </c>
      <c r="B220" s="350"/>
      <c r="C220" s="350"/>
      <c r="D220" s="350"/>
      <c r="E220" s="350"/>
      <c r="F220" s="350"/>
      <c r="G220" s="350"/>
    </row>
    <row r="221" spans="1:7" x14ac:dyDescent="0.25">
      <c r="A221" s="350"/>
      <c r="B221" s="350"/>
      <c r="C221" s="350"/>
      <c r="D221" s="350"/>
      <c r="E221" s="350"/>
      <c r="F221" s="350"/>
      <c r="G221" s="350"/>
    </row>
    <row r="222" spans="1:7" x14ac:dyDescent="0.25">
      <c r="A222" s="350"/>
      <c r="B222" s="350"/>
      <c r="C222" s="350"/>
      <c r="D222" s="350"/>
      <c r="E222" s="350"/>
      <c r="F222" s="350"/>
      <c r="G222" s="350"/>
    </row>
    <row r="223" spans="1:7" ht="15" customHeight="1" x14ac:dyDescent="0.25">
      <c r="A223" s="176"/>
      <c r="B223" s="198" t="s">
        <v>6726</v>
      </c>
      <c r="C223" s="176"/>
      <c r="D223" s="176"/>
      <c r="E223" s="176"/>
      <c r="F223" s="176"/>
      <c r="G223" s="176"/>
    </row>
    <row r="224" spans="1:7" x14ac:dyDescent="0.25">
      <c r="B224" s="350" t="s">
        <v>6727</v>
      </c>
      <c r="C224" s="350"/>
      <c r="D224" s="350"/>
      <c r="E224" s="350"/>
      <c r="F224" s="350"/>
      <c r="G224" s="350"/>
    </row>
    <row r="225" spans="1:7" x14ac:dyDescent="0.25">
      <c r="B225" s="350"/>
      <c r="C225" s="350"/>
      <c r="D225" s="350"/>
      <c r="E225" s="350"/>
      <c r="F225" s="350"/>
      <c r="G225" s="350"/>
    </row>
    <row r="226" spans="1:7" x14ac:dyDescent="0.25">
      <c r="B226" s="350"/>
      <c r="C226" s="350"/>
      <c r="D226" s="350"/>
      <c r="E226" s="350"/>
      <c r="F226" s="350"/>
      <c r="G226" s="350"/>
    </row>
    <row r="227" spans="1:7" x14ac:dyDescent="0.25">
      <c r="B227" s="350"/>
      <c r="C227" s="350"/>
      <c r="D227" s="350"/>
      <c r="E227" s="350"/>
      <c r="F227" s="350"/>
      <c r="G227" s="350"/>
    </row>
    <row r="228" spans="1:7" x14ac:dyDescent="0.25">
      <c r="B228" s="89" t="s">
        <v>6728</v>
      </c>
    </row>
    <row r="229" spans="1:7" x14ac:dyDescent="0.25">
      <c r="B229" s="350" t="s">
        <v>6729</v>
      </c>
      <c r="C229" s="350"/>
      <c r="D229" s="350"/>
      <c r="E229" s="350"/>
      <c r="F229" s="350"/>
      <c r="G229" s="350"/>
    </row>
    <row r="230" spans="1:7" x14ac:dyDescent="0.25">
      <c r="B230" s="350"/>
      <c r="C230" s="350"/>
      <c r="D230" s="350"/>
      <c r="E230" s="350"/>
      <c r="F230" s="350"/>
      <c r="G230" s="350"/>
    </row>
    <row r="231" spans="1:7" x14ac:dyDescent="0.25">
      <c r="B231" s="350"/>
      <c r="C231" s="350"/>
      <c r="D231" s="350"/>
      <c r="E231" s="350"/>
      <c r="F231" s="350"/>
      <c r="G231" s="350"/>
    </row>
    <row r="232" spans="1:7" x14ac:dyDescent="0.25">
      <c r="B232" s="350"/>
      <c r="C232" s="350"/>
      <c r="D232" s="350"/>
      <c r="E232" s="350"/>
      <c r="F232" s="350"/>
      <c r="G232" s="350"/>
    </row>
    <row r="233" spans="1:7" x14ac:dyDescent="0.25">
      <c r="B233" s="89" t="s">
        <v>6730</v>
      </c>
    </row>
    <row r="234" spans="1:7" x14ac:dyDescent="0.25">
      <c r="B234" s="350" t="s">
        <v>6731</v>
      </c>
      <c r="C234" s="350"/>
      <c r="D234" s="350"/>
      <c r="E234" s="350"/>
      <c r="F234" s="350"/>
      <c r="G234" s="350"/>
    </row>
    <row r="235" spans="1:7" x14ac:dyDescent="0.25">
      <c r="B235" s="350"/>
      <c r="C235" s="350"/>
      <c r="D235" s="350"/>
      <c r="E235" s="350"/>
      <c r="F235" s="350"/>
      <c r="G235" s="350"/>
    </row>
    <row r="236" spans="1:7" x14ac:dyDescent="0.25">
      <c r="B236" s="350"/>
      <c r="C236" s="350"/>
      <c r="D236" s="350"/>
      <c r="E236" s="350"/>
      <c r="F236" s="350"/>
      <c r="G236" s="350"/>
    </row>
    <row r="237" spans="1:7" x14ac:dyDescent="0.25">
      <c r="B237" s="350"/>
      <c r="C237" s="350"/>
      <c r="D237" s="350"/>
      <c r="E237" s="350"/>
      <c r="F237" s="350"/>
      <c r="G237" s="350"/>
    </row>
    <row r="239" spans="1:7" ht="15" customHeight="1" x14ac:dyDescent="0.25">
      <c r="A239" s="350" t="s">
        <v>6732</v>
      </c>
      <c r="B239" s="350"/>
      <c r="C239" s="350"/>
      <c r="D239" s="350"/>
      <c r="E239" s="350"/>
      <c r="F239" s="350"/>
      <c r="G239" s="350"/>
    </row>
    <row r="240" spans="1:7" x14ac:dyDescent="0.25">
      <c r="A240" s="176"/>
      <c r="B240" s="176"/>
      <c r="C240" s="176"/>
      <c r="D240" s="176"/>
      <c r="E240" s="176"/>
      <c r="F240" s="176"/>
      <c r="G240" s="176"/>
    </row>
    <row r="241" spans="1:7" x14ac:dyDescent="0.25">
      <c r="A241" s="359" t="s">
        <v>6733</v>
      </c>
      <c r="B241" s="360"/>
      <c r="C241" s="360"/>
      <c r="D241" s="360"/>
      <c r="E241" s="360"/>
      <c r="F241" s="360"/>
      <c r="G241" s="360"/>
    </row>
    <row r="242" spans="1:7" x14ac:dyDescent="0.25">
      <c r="A242" s="80" t="s">
        <v>6734</v>
      </c>
    </row>
    <row r="243" spans="1:7" x14ac:dyDescent="0.25">
      <c r="A243" s="80" t="s">
        <v>6735</v>
      </c>
    </row>
    <row r="244" spans="1:7" x14ac:dyDescent="0.25">
      <c r="A244" s="80" t="s">
        <v>6736</v>
      </c>
    </row>
    <row r="245" spans="1:7" x14ac:dyDescent="0.25">
      <c r="A245" s="80" t="s">
        <v>6737</v>
      </c>
    </row>
    <row r="246" spans="1:7" x14ac:dyDescent="0.25">
      <c r="A246" s="80" t="s">
        <v>6738</v>
      </c>
    </row>
    <row r="252" spans="1:7" x14ac:dyDescent="0.25">
      <c r="A252" s="73" t="s">
        <v>6739</v>
      </c>
    </row>
    <row r="253" spans="1:7" x14ac:dyDescent="0.25">
      <c r="A253" s="350" t="s">
        <v>6740</v>
      </c>
      <c r="B253" s="350"/>
      <c r="C253" s="350"/>
      <c r="D253" s="350"/>
      <c r="E253" s="350"/>
      <c r="F253" s="350"/>
      <c r="G253" s="350"/>
    </row>
    <row r="254" spans="1:7" x14ac:dyDescent="0.25">
      <c r="A254" s="350"/>
      <c r="B254" s="350"/>
      <c r="C254" s="350"/>
      <c r="D254" s="350"/>
      <c r="E254" s="350"/>
      <c r="F254" s="350"/>
      <c r="G254" s="350"/>
    </row>
    <row r="255" spans="1:7" x14ac:dyDescent="0.25">
      <c r="A255" s="350"/>
      <c r="B255" s="350"/>
      <c r="C255" s="350"/>
      <c r="D255" s="350"/>
      <c r="E255" s="350"/>
      <c r="F255" s="350"/>
      <c r="G255" s="350"/>
    </row>
    <row r="257" spans="1:7" x14ac:dyDescent="0.25">
      <c r="A257" s="73" t="s">
        <v>6741</v>
      </c>
    </row>
    <row r="258" spans="1:7" x14ac:dyDescent="0.25">
      <c r="A258" t="s">
        <v>6742</v>
      </c>
    </row>
    <row r="259" spans="1:7" ht="15" customHeight="1" x14ac:dyDescent="0.25">
      <c r="A259" s="197" t="s">
        <v>6743</v>
      </c>
    </row>
    <row r="260" spans="1:7" x14ac:dyDescent="0.25">
      <c r="A260" t="s">
        <v>6744</v>
      </c>
    </row>
    <row r="261" spans="1:7" x14ac:dyDescent="0.25">
      <c r="A261" t="s">
        <v>6745</v>
      </c>
    </row>
    <row r="262" spans="1:7" x14ac:dyDescent="0.25">
      <c r="A262" t="s">
        <v>6746</v>
      </c>
    </row>
    <row r="266" spans="1:7" x14ac:dyDescent="0.25">
      <c r="A266" s="120" t="s">
        <v>6124</v>
      </c>
      <c r="B266" s="132" t="s">
        <v>6747</v>
      </c>
      <c r="C266" s="130"/>
      <c r="D266" s="130"/>
      <c r="E266" s="130"/>
      <c r="F266" s="130"/>
      <c r="G266" s="130"/>
    </row>
    <row r="267" spans="1:7" x14ac:dyDescent="0.25">
      <c r="A267" s="204" t="s">
        <v>6811</v>
      </c>
      <c r="B267" s="205"/>
      <c r="C267" s="205"/>
      <c r="D267" s="205"/>
    </row>
    <row r="268" spans="1:7" x14ac:dyDescent="0.25">
      <c r="A268" t="s">
        <v>6751</v>
      </c>
    </row>
    <row r="269" spans="1:7" x14ac:dyDescent="0.25">
      <c r="B269" s="350" t="s">
        <v>6750</v>
      </c>
      <c r="C269" s="350"/>
      <c r="D269" s="350"/>
      <c r="E269" s="350"/>
      <c r="F269" s="350"/>
      <c r="G269" s="350"/>
    </row>
    <row r="270" spans="1:7" x14ac:dyDescent="0.25">
      <c r="B270" s="350"/>
      <c r="C270" s="350"/>
      <c r="D270" s="350"/>
      <c r="E270" s="350"/>
      <c r="F270" s="350"/>
      <c r="G270" s="350"/>
    </row>
    <row r="271" spans="1:7" x14ac:dyDescent="0.25">
      <c r="B271" s="350"/>
      <c r="C271" s="350"/>
      <c r="D271" s="350"/>
      <c r="E271" s="350"/>
      <c r="F271" s="350"/>
      <c r="G271" s="350"/>
    </row>
    <row r="272" spans="1:7" x14ac:dyDescent="0.25">
      <c r="B272" s="350"/>
      <c r="C272" s="350"/>
      <c r="D272" s="350"/>
      <c r="E272" s="350"/>
      <c r="F272" s="350"/>
      <c r="G272" s="350"/>
    </row>
    <row r="273" spans="2:7" x14ac:dyDescent="0.25">
      <c r="B273" s="350"/>
      <c r="C273" s="350"/>
      <c r="D273" s="350"/>
      <c r="E273" s="350"/>
      <c r="F273" s="350"/>
      <c r="G273" s="350"/>
    </row>
    <row r="274" spans="2:7" x14ac:dyDescent="0.25">
      <c r="B274" s="199" t="s">
        <v>6752</v>
      </c>
    </row>
    <row r="275" spans="2:7" x14ac:dyDescent="0.25">
      <c r="B275" t="s">
        <v>6753</v>
      </c>
    </row>
    <row r="276" spans="2:7" x14ac:dyDescent="0.25">
      <c r="C276" t="s">
        <v>6754</v>
      </c>
    </row>
    <row r="277" spans="2:7" x14ac:dyDescent="0.25">
      <c r="C277" t="s">
        <v>6755</v>
      </c>
    </row>
    <row r="278" spans="2:7" x14ac:dyDescent="0.25">
      <c r="B278" s="199" t="s">
        <v>6756</v>
      </c>
    </row>
    <row r="279" spans="2:7" x14ac:dyDescent="0.25">
      <c r="B279" t="s">
        <v>6757</v>
      </c>
    </row>
    <row r="280" spans="2:7" x14ac:dyDescent="0.25">
      <c r="C280" t="s">
        <v>6758</v>
      </c>
    </row>
    <row r="281" spans="2:7" x14ac:dyDescent="0.25">
      <c r="C281" t="s">
        <v>6759</v>
      </c>
    </row>
    <row r="282" spans="2:7" x14ac:dyDescent="0.25">
      <c r="B282" s="199" t="s">
        <v>6760</v>
      </c>
    </row>
    <row r="283" spans="2:7" x14ac:dyDescent="0.25">
      <c r="B283" t="s">
        <v>6761</v>
      </c>
    </row>
    <row r="284" spans="2:7" x14ac:dyDescent="0.25">
      <c r="C284" t="s">
        <v>6762</v>
      </c>
    </row>
    <row r="285" spans="2:7" x14ac:dyDescent="0.25">
      <c r="B285" s="199" t="s">
        <v>6763</v>
      </c>
    </row>
    <row r="286" spans="2:7" x14ac:dyDescent="0.25">
      <c r="B286" t="s">
        <v>6764</v>
      </c>
    </row>
    <row r="287" spans="2:7" x14ac:dyDescent="0.25">
      <c r="C287" t="s">
        <v>6765</v>
      </c>
    </row>
    <row r="288" spans="2:7" x14ac:dyDescent="0.25">
      <c r="C288" t="s">
        <v>6766</v>
      </c>
    </row>
    <row r="289" spans="1:7" x14ac:dyDescent="0.25">
      <c r="C289" t="s">
        <v>6771</v>
      </c>
    </row>
    <row r="290" spans="1:7" x14ac:dyDescent="0.25">
      <c r="B290" s="199" t="s">
        <v>6767</v>
      </c>
    </row>
    <row r="291" spans="1:7" x14ac:dyDescent="0.25">
      <c r="B291" t="s">
        <v>6768</v>
      </c>
    </row>
    <row r="292" spans="1:7" x14ac:dyDescent="0.25">
      <c r="C292" t="s">
        <v>6769</v>
      </c>
    </row>
    <row r="293" spans="1:7" x14ac:dyDescent="0.25">
      <c r="C293" t="s">
        <v>6770</v>
      </c>
    </row>
    <row r="294" spans="1:7" x14ac:dyDescent="0.25">
      <c r="C294" t="s">
        <v>6772</v>
      </c>
    </row>
    <row r="296" spans="1:7" x14ac:dyDescent="0.25">
      <c r="A296" t="s">
        <v>6773</v>
      </c>
    </row>
    <row r="297" spans="1:7" ht="15" customHeight="1" x14ac:dyDescent="0.25">
      <c r="B297" s="350" t="s">
        <v>6774</v>
      </c>
      <c r="C297" s="350"/>
      <c r="D297" s="350"/>
      <c r="E297" s="350"/>
      <c r="F297" s="350"/>
      <c r="G297" s="350"/>
    </row>
    <row r="298" spans="1:7" x14ac:dyDescent="0.25">
      <c r="B298" s="350"/>
      <c r="C298" s="350"/>
      <c r="D298" s="350"/>
      <c r="E298" s="350"/>
      <c r="F298" s="350"/>
      <c r="G298" s="350"/>
    </row>
    <row r="299" spans="1:7" x14ac:dyDescent="0.25">
      <c r="B299" s="350"/>
      <c r="C299" s="350"/>
      <c r="D299" s="350"/>
      <c r="E299" s="350"/>
      <c r="F299" s="350"/>
      <c r="G299" s="350"/>
    </row>
    <row r="300" spans="1:7" x14ac:dyDescent="0.25">
      <c r="B300" s="176"/>
      <c r="C300" s="176"/>
      <c r="D300" s="176"/>
      <c r="E300" s="176"/>
      <c r="F300" s="176"/>
      <c r="G300" s="176"/>
    </row>
    <row r="301" spans="1:7" x14ac:dyDescent="0.25">
      <c r="B301" s="80" t="s">
        <v>6775</v>
      </c>
    </row>
    <row r="302" spans="1:7" x14ac:dyDescent="0.25">
      <c r="B302" s="80" t="s">
        <v>6776</v>
      </c>
    </row>
    <row r="303" spans="1:7" x14ac:dyDescent="0.25">
      <c r="B303" s="80" t="s">
        <v>6777</v>
      </c>
    </row>
    <row r="304" spans="1:7" x14ac:dyDescent="0.25">
      <c r="B304" s="80" t="s">
        <v>6778</v>
      </c>
    </row>
    <row r="305" spans="1:2" x14ac:dyDescent="0.25">
      <c r="B305" s="80" t="s">
        <v>6779</v>
      </c>
    </row>
    <row r="307" spans="1:2" x14ac:dyDescent="0.25">
      <c r="A307" t="s">
        <v>6780</v>
      </c>
    </row>
    <row r="308" spans="1:2" x14ac:dyDescent="0.25">
      <c r="B308" s="199" t="s">
        <v>6781</v>
      </c>
    </row>
    <row r="309" spans="1:2" x14ac:dyDescent="0.25">
      <c r="B309" t="s">
        <v>6782</v>
      </c>
    </row>
    <row r="310" spans="1:2" x14ac:dyDescent="0.25">
      <c r="B310" t="s">
        <v>6783</v>
      </c>
    </row>
    <row r="311" spans="1:2" x14ac:dyDescent="0.25">
      <c r="B311" t="s">
        <v>6784</v>
      </c>
    </row>
    <row r="312" spans="1:2" x14ac:dyDescent="0.25">
      <c r="B312" s="199" t="s">
        <v>6785</v>
      </c>
    </row>
    <row r="313" spans="1:2" x14ac:dyDescent="0.25">
      <c r="B313" t="s">
        <v>6786</v>
      </c>
    </row>
    <row r="314" spans="1:2" x14ac:dyDescent="0.25">
      <c r="B314" t="s">
        <v>6787</v>
      </c>
    </row>
    <row r="315" spans="1:2" x14ac:dyDescent="0.25">
      <c r="B315" t="s">
        <v>6788</v>
      </c>
    </row>
    <row r="316" spans="1:2" x14ac:dyDescent="0.25">
      <c r="B316" s="199" t="s">
        <v>6789</v>
      </c>
    </row>
    <row r="317" spans="1:2" x14ac:dyDescent="0.25">
      <c r="B317" t="s">
        <v>6790</v>
      </c>
    </row>
    <row r="318" spans="1:2" x14ac:dyDescent="0.25">
      <c r="B318" t="s">
        <v>6791</v>
      </c>
    </row>
    <row r="319" spans="1:2" x14ac:dyDescent="0.25">
      <c r="B319" t="s">
        <v>6792</v>
      </c>
    </row>
    <row r="320" spans="1:2" x14ac:dyDescent="0.25">
      <c r="B320" s="199" t="s">
        <v>6793</v>
      </c>
    </row>
    <row r="321" spans="1:2" x14ac:dyDescent="0.25">
      <c r="B321" t="s">
        <v>6794</v>
      </c>
    </row>
    <row r="322" spans="1:2" x14ac:dyDescent="0.25">
      <c r="B322" t="s">
        <v>6795</v>
      </c>
    </row>
    <row r="323" spans="1:2" x14ac:dyDescent="0.25">
      <c r="B323" t="s">
        <v>6796</v>
      </c>
    </row>
    <row r="324" spans="1:2" x14ac:dyDescent="0.25">
      <c r="B324" s="199" t="s">
        <v>6797</v>
      </c>
    </row>
    <row r="325" spans="1:2" x14ac:dyDescent="0.25">
      <c r="B325" t="s">
        <v>6798</v>
      </c>
    </row>
    <row r="326" spans="1:2" x14ac:dyDescent="0.25">
      <c r="B326" t="s">
        <v>6799</v>
      </c>
    </row>
    <row r="327" spans="1:2" x14ac:dyDescent="0.25">
      <c r="B327" t="s">
        <v>6800</v>
      </c>
    </row>
    <row r="328" spans="1:2" x14ac:dyDescent="0.25">
      <c r="B328" s="199" t="s">
        <v>6801</v>
      </c>
    </row>
    <row r="329" spans="1:2" x14ac:dyDescent="0.25">
      <c r="B329" t="s">
        <v>6802</v>
      </c>
    </row>
    <row r="330" spans="1:2" x14ac:dyDescent="0.25">
      <c r="B330" t="s">
        <v>6803</v>
      </c>
    </row>
    <row r="331" spans="1:2" x14ac:dyDescent="0.25">
      <c r="B331" t="s">
        <v>6804</v>
      </c>
    </row>
    <row r="333" spans="1:2" x14ac:dyDescent="0.25">
      <c r="A333" t="s">
        <v>6805</v>
      </c>
    </row>
    <row r="334" spans="1:2" x14ac:dyDescent="0.25">
      <c r="B334" s="80" t="s">
        <v>6806</v>
      </c>
    </row>
    <row r="335" spans="1:2" x14ac:dyDescent="0.25">
      <c r="B335" s="80" t="s">
        <v>6807</v>
      </c>
    </row>
    <row r="336" spans="1:2" x14ac:dyDescent="0.25">
      <c r="B336" s="80" t="s">
        <v>6808</v>
      </c>
    </row>
    <row r="337" spans="1:4" x14ac:dyDescent="0.25">
      <c r="C337" s="80" t="s">
        <v>6809</v>
      </c>
    </row>
    <row r="338" spans="1:4" x14ac:dyDescent="0.25">
      <c r="C338" s="80" t="s">
        <v>6810</v>
      </c>
    </row>
    <row r="340" spans="1:4" x14ac:dyDescent="0.25">
      <c r="A340" s="204" t="s">
        <v>6812</v>
      </c>
      <c r="B340" s="205"/>
      <c r="C340" s="205"/>
      <c r="D340" s="205"/>
    </row>
    <row r="342" spans="1:4" x14ac:dyDescent="0.25">
      <c r="B342" s="80" t="s">
        <v>6813</v>
      </c>
    </row>
    <row r="343" spans="1:4" x14ac:dyDescent="0.25">
      <c r="C343" t="s">
        <v>6814</v>
      </c>
    </row>
    <row r="344" spans="1:4" x14ac:dyDescent="0.25">
      <c r="C344" t="s">
        <v>6815</v>
      </c>
    </row>
    <row r="345" spans="1:4" x14ac:dyDescent="0.25">
      <c r="C345" t="s">
        <v>6816</v>
      </c>
    </row>
    <row r="346" spans="1:4" x14ac:dyDescent="0.25">
      <c r="C346" t="s">
        <v>6817</v>
      </c>
    </row>
    <row r="347" spans="1:4" x14ac:dyDescent="0.25">
      <c r="C347" t="s">
        <v>6818</v>
      </c>
    </row>
    <row r="348" spans="1:4" x14ac:dyDescent="0.25">
      <c r="C348" t="s">
        <v>6819</v>
      </c>
    </row>
    <row r="352" spans="1:4" x14ac:dyDescent="0.25">
      <c r="B352" s="80" t="s">
        <v>6820</v>
      </c>
    </row>
    <row r="353" spans="2:7" x14ac:dyDescent="0.25">
      <c r="B353" s="52" t="s">
        <v>6821</v>
      </c>
    </row>
    <row r="354" spans="2:7" x14ac:dyDescent="0.25">
      <c r="C354" t="s">
        <v>6822</v>
      </c>
    </row>
    <row r="355" spans="2:7" x14ac:dyDescent="0.25">
      <c r="C355" t="s">
        <v>6823</v>
      </c>
    </row>
    <row r="356" spans="2:7" x14ac:dyDescent="0.25">
      <c r="C356" s="80" t="s">
        <v>6824</v>
      </c>
    </row>
    <row r="357" spans="2:7" x14ac:dyDescent="0.25">
      <c r="C357" s="80" t="s">
        <v>6825</v>
      </c>
    </row>
    <row r="358" spans="2:7" x14ac:dyDescent="0.25">
      <c r="D358" t="s">
        <v>6826</v>
      </c>
    </row>
    <row r="359" spans="2:7" x14ac:dyDescent="0.25">
      <c r="C359" s="80" t="s">
        <v>6827</v>
      </c>
    </row>
    <row r="360" spans="2:7" x14ac:dyDescent="0.25">
      <c r="C360" s="80" t="s">
        <v>6828</v>
      </c>
    </row>
    <row r="361" spans="2:7" x14ac:dyDescent="0.25">
      <c r="C361" s="80" t="s">
        <v>6829</v>
      </c>
    </row>
    <row r="362" spans="2:7" x14ac:dyDescent="0.25">
      <c r="C362" s="80" t="s">
        <v>6830</v>
      </c>
    </row>
    <row r="364" spans="2:7" x14ac:dyDescent="0.25">
      <c r="B364" s="350" t="s">
        <v>6831</v>
      </c>
      <c r="C364" s="350"/>
      <c r="D364" s="350"/>
      <c r="E364" s="350"/>
      <c r="F364" s="350"/>
      <c r="G364" s="350"/>
    </row>
    <row r="365" spans="2:7" x14ac:dyDescent="0.25">
      <c r="B365" s="350"/>
      <c r="C365" s="350"/>
      <c r="D365" s="350"/>
      <c r="E365" s="350"/>
      <c r="F365" s="350"/>
      <c r="G365" s="350"/>
    </row>
    <row r="366" spans="2:7" x14ac:dyDescent="0.25">
      <c r="B366" s="350"/>
      <c r="C366" s="350"/>
      <c r="D366" s="350"/>
      <c r="E366" s="350"/>
      <c r="F366" s="350"/>
      <c r="G366" s="350"/>
    </row>
    <row r="368" spans="2:7" x14ac:dyDescent="0.25">
      <c r="B368" s="52" t="s">
        <v>6832</v>
      </c>
    </row>
    <row r="369" spans="2:7" x14ac:dyDescent="0.25">
      <c r="C369" t="s">
        <v>6833</v>
      </c>
    </row>
    <row r="370" spans="2:7" x14ac:dyDescent="0.25">
      <c r="C370" s="80" t="s">
        <v>6834</v>
      </c>
    </row>
    <row r="371" spans="2:7" x14ac:dyDescent="0.25">
      <c r="C371" s="80" t="s">
        <v>6835</v>
      </c>
    </row>
    <row r="372" spans="2:7" x14ac:dyDescent="0.25">
      <c r="C372" s="80" t="s">
        <v>6836</v>
      </c>
    </row>
    <row r="373" spans="2:7" x14ac:dyDescent="0.25">
      <c r="D373" t="s">
        <v>6837</v>
      </c>
    </row>
    <row r="374" spans="2:7" x14ac:dyDescent="0.25">
      <c r="C374" s="80" t="s">
        <v>6838</v>
      </c>
    </row>
    <row r="375" spans="2:7" x14ac:dyDescent="0.25">
      <c r="D375" t="s">
        <v>6839</v>
      </c>
    </row>
    <row r="376" spans="2:7" x14ac:dyDescent="0.25">
      <c r="C376" s="80" t="s">
        <v>6840</v>
      </c>
    </row>
    <row r="377" spans="2:7" x14ac:dyDescent="0.25">
      <c r="D377" t="s">
        <v>6841</v>
      </c>
    </row>
    <row r="379" spans="2:7" x14ac:dyDescent="0.25">
      <c r="B379" s="52" t="s">
        <v>6842</v>
      </c>
    </row>
    <row r="380" spans="2:7" ht="15" customHeight="1" x14ac:dyDescent="0.25">
      <c r="C380" s="350" t="s">
        <v>6843</v>
      </c>
      <c r="D380" s="350"/>
      <c r="E380" s="350"/>
      <c r="F380" s="350"/>
      <c r="G380" s="350"/>
    </row>
    <row r="381" spans="2:7" x14ac:dyDescent="0.25">
      <c r="C381" s="350"/>
      <c r="D381" s="350"/>
      <c r="E381" s="350"/>
      <c r="F381" s="350"/>
      <c r="G381" s="350"/>
    </row>
    <row r="382" spans="2:7" x14ac:dyDescent="0.25">
      <c r="C382" s="350"/>
      <c r="D382" s="350"/>
      <c r="E382" s="350"/>
      <c r="F382" s="350"/>
      <c r="G382" s="350"/>
    </row>
    <row r="383" spans="2:7" ht="15" customHeight="1" x14ac:dyDescent="0.25">
      <c r="C383" s="200" t="s">
        <v>6844</v>
      </c>
      <c r="D383" s="176"/>
      <c r="E383" s="176"/>
      <c r="F383" s="176"/>
      <c r="G383" s="176"/>
    </row>
    <row r="384" spans="2:7" x14ac:dyDescent="0.25">
      <c r="C384" s="80" t="s">
        <v>6845</v>
      </c>
    </row>
    <row r="385" spans="2:7" x14ac:dyDescent="0.25">
      <c r="D385" t="s">
        <v>6846</v>
      </c>
    </row>
    <row r="386" spans="2:7" x14ac:dyDescent="0.25">
      <c r="C386" s="80" t="s">
        <v>6847</v>
      </c>
    </row>
    <row r="387" spans="2:7" x14ac:dyDescent="0.25">
      <c r="D387" t="s">
        <v>6848</v>
      </c>
    </row>
    <row r="388" spans="2:7" x14ac:dyDescent="0.25">
      <c r="C388" s="80" t="s">
        <v>6849</v>
      </c>
    </row>
    <row r="389" spans="2:7" x14ac:dyDescent="0.25">
      <c r="D389" t="s">
        <v>6850</v>
      </c>
    </row>
    <row r="391" spans="2:7" x14ac:dyDescent="0.25">
      <c r="B391" s="52" t="s">
        <v>6851</v>
      </c>
    </row>
    <row r="392" spans="2:7" x14ac:dyDescent="0.25">
      <c r="C392" s="350" t="s">
        <v>6852</v>
      </c>
      <c r="D392" s="350"/>
      <c r="E392" s="350"/>
      <c r="F392" s="350"/>
      <c r="G392" s="350"/>
    </row>
    <row r="393" spans="2:7" x14ac:dyDescent="0.25">
      <c r="C393" s="350"/>
      <c r="D393" s="350"/>
      <c r="E393" s="350"/>
      <c r="F393" s="350"/>
      <c r="G393" s="350"/>
    </row>
    <row r="394" spans="2:7" x14ac:dyDescent="0.25">
      <c r="C394" s="80" t="s">
        <v>6853</v>
      </c>
    </row>
    <row r="395" spans="2:7" x14ac:dyDescent="0.25">
      <c r="C395" s="80" t="s">
        <v>6854</v>
      </c>
    </row>
    <row r="396" spans="2:7" x14ac:dyDescent="0.25">
      <c r="C396" s="80" t="s">
        <v>6855</v>
      </c>
    </row>
    <row r="397" spans="2:7" x14ac:dyDescent="0.25">
      <c r="C397" s="80" t="s">
        <v>6856</v>
      </c>
    </row>
    <row r="398" spans="2:7" x14ac:dyDescent="0.25">
      <c r="C398" s="80" t="s">
        <v>6857</v>
      </c>
    </row>
    <row r="399" spans="2:7" x14ac:dyDescent="0.25">
      <c r="D399" t="s">
        <v>6858</v>
      </c>
    </row>
    <row r="402" spans="1:7" x14ac:dyDescent="0.25">
      <c r="B402" s="52" t="s">
        <v>6859</v>
      </c>
    </row>
    <row r="403" spans="1:7" x14ac:dyDescent="0.25">
      <c r="C403" s="350" t="s">
        <v>6860</v>
      </c>
      <c r="D403" s="350"/>
      <c r="E403" s="350"/>
      <c r="F403" s="350"/>
      <c r="G403" s="350"/>
    </row>
    <row r="404" spans="1:7" x14ac:dyDescent="0.25">
      <c r="C404" s="350"/>
      <c r="D404" s="350"/>
      <c r="E404" s="350"/>
      <c r="F404" s="350"/>
      <c r="G404" s="350"/>
    </row>
    <row r="405" spans="1:7" x14ac:dyDescent="0.25">
      <c r="C405" s="350"/>
      <c r="D405" s="350"/>
      <c r="E405" s="350"/>
      <c r="F405" s="350"/>
      <c r="G405" s="350"/>
    </row>
    <row r="406" spans="1:7" x14ac:dyDescent="0.25">
      <c r="C406" s="80" t="s">
        <v>6861</v>
      </c>
    </row>
    <row r="407" spans="1:7" x14ac:dyDescent="0.25">
      <c r="C407" s="80" t="s">
        <v>6862</v>
      </c>
    </row>
    <row r="408" spans="1:7" x14ac:dyDescent="0.25">
      <c r="C408" s="80" t="s">
        <v>6863</v>
      </c>
    </row>
    <row r="409" spans="1:7" x14ac:dyDescent="0.25">
      <c r="C409" s="80" t="s">
        <v>6864</v>
      </c>
    </row>
    <row r="411" spans="1:7" x14ac:dyDescent="0.25">
      <c r="A411" s="52" t="s">
        <v>6865</v>
      </c>
    </row>
    <row r="412" spans="1:7" x14ac:dyDescent="0.25">
      <c r="A412" s="350" t="s">
        <v>6866</v>
      </c>
      <c r="B412" s="350"/>
      <c r="C412" s="350"/>
      <c r="D412" s="350"/>
      <c r="E412" s="350"/>
      <c r="F412" s="350"/>
      <c r="G412" s="350"/>
    </row>
    <row r="413" spans="1:7" x14ac:dyDescent="0.25">
      <c r="A413" s="350"/>
      <c r="B413" s="350"/>
      <c r="C413" s="350"/>
      <c r="D413" s="350"/>
      <c r="E413" s="350"/>
      <c r="F413" s="350"/>
      <c r="G413" s="350"/>
    </row>
    <row r="414" spans="1:7" x14ac:dyDescent="0.25">
      <c r="A414" s="350"/>
      <c r="B414" s="350"/>
      <c r="C414" s="350"/>
      <c r="D414" s="350"/>
      <c r="E414" s="350"/>
      <c r="F414" s="350"/>
      <c r="G414" s="350"/>
    </row>
    <row r="416" spans="1:7" x14ac:dyDescent="0.25">
      <c r="A416" s="350" t="s">
        <v>6867</v>
      </c>
      <c r="B416" s="350"/>
      <c r="C416" s="350"/>
      <c r="D416" s="350"/>
      <c r="E416" s="350"/>
      <c r="F416" s="350"/>
      <c r="G416" s="350"/>
    </row>
    <row r="417" spans="1:7" x14ac:dyDescent="0.25">
      <c r="A417" s="350"/>
      <c r="B417" s="350"/>
      <c r="C417" s="350"/>
      <c r="D417" s="350"/>
      <c r="E417" s="350"/>
      <c r="F417" s="350"/>
      <c r="G417" s="350"/>
    </row>
    <row r="418" spans="1:7" x14ac:dyDescent="0.25">
      <c r="A418" s="350"/>
      <c r="B418" s="350"/>
      <c r="C418" s="350"/>
      <c r="D418" s="350"/>
      <c r="E418" s="350"/>
      <c r="F418" s="350"/>
      <c r="G418" s="350"/>
    </row>
    <row r="420" spans="1:7" x14ac:dyDescent="0.25">
      <c r="A420" s="52" t="s">
        <v>6874</v>
      </c>
    </row>
    <row r="421" spans="1:7" x14ac:dyDescent="0.25">
      <c r="A421" s="350" t="s">
        <v>6868</v>
      </c>
      <c r="B421" s="350"/>
      <c r="C421" s="350"/>
      <c r="D421" s="350"/>
      <c r="E421" s="350"/>
      <c r="F421" s="350"/>
      <c r="G421" s="350"/>
    </row>
    <row r="422" spans="1:7" x14ac:dyDescent="0.25">
      <c r="A422" s="350"/>
      <c r="B422" s="350"/>
      <c r="C422" s="350"/>
      <c r="D422" s="350"/>
      <c r="E422" s="350"/>
      <c r="F422" s="350"/>
      <c r="G422" s="350"/>
    </row>
    <row r="423" spans="1:7" x14ac:dyDescent="0.25">
      <c r="A423" s="350"/>
      <c r="B423" s="350"/>
      <c r="C423" s="350"/>
      <c r="D423" s="350"/>
      <c r="E423" s="350"/>
      <c r="F423" s="350"/>
      <c r="G423" s="350"/>
    </row>
    <row r="424" spans="1:7" x14ac:dyDescent="0.25">
      <c r="A424" s="350"/>
      <c r="B424" s="350"/>
      <c r="C424" s="350"/>
      <c r="D424" s="350"/>
      <c r="E424" s="350"/>
      <c r="F424" s="350"/>
      <c r="G424" s="350"/>
    </row>
    <row r="425" spans="1:7" x14ac:dyDescent="0.25">
      <c r="B425" s="80" t="s">
        <v>6869</v>
      </c>
    </row>
    <row r="426" spans="1:7" x14ac:dyDescent="0.25">
      <c r="B426" s="80" t="s">
        <v>6870</v>
      </c>
    </row>
    <row r="427" spans="1:7" x14ac:dyDescent="0.25">
      <c r="B427" s="80" t="s">
        <v>6871</v>
      </c>
    </row>
    <row r="429" spans="1:7" ht="15" customHeight="1" x14ac:dyDescent="0.25">
      <c r="A429" s="350" t="s">
        <v>6872</v>
      </c>
      <c r="B429" s="350"/>
      <c r="C429" s="350"/>
      <c r="D429" s="350"/>
      <c r="E429" s="350"/>
      <c r="F429" s="350"/>
      <c r="G429" s="350"/>
    </row>
    <row r="430" spans="1:7" x14ac:dyDescent="0.25">
      <c r="A430" s="350"/>
      <c r="B430" s="350"/>
      <c r="C430" s="350"/>
      <c r="D430" s="350"/>
      <c r="E430" s="350"/>
      <c r="F430" s="350"/>
      <c r="G430" s="350"/>
    </row>
    <row r="431" spans="1:7" x14ac:dyDescent="0.25">
      <c r="A431" s="350"/>
      <c r="B431" s="350"/>
      <c r="C431" s="350"/>
      <c r="D431" s="350"/>
      <c r="E431" s="350"/>
      <c r="F431" s="350"/>
      <c r="G431" s="350"/>
    </row>
    <row r="432" spans="1:7" x14ac:dyDescent="0.25">
      <c r="A432" s="176"/>
      <c r="B432" s="176"/>
      <c r="C432" s="176"/>
      <c r="D432" s="176"/>
      <c r="E432" s="176"/>
      <c r="F432" s="176"/>
      <c r="G432" s="176"/>
    </row>
    <row r="433" spans="1:7" x14ac:dyDescent="0.25">
      <c r="A433" s="350" t="s">
        <v>6873</v>
      </c>
      <c r="B433" s="350"/>
      <c r="C433" s="350"/>
      <c r="D433" s="350"/>
      <c r="E433" s="350"/>
      <c r="F433" s="350"/>
      <c r="G433" s="350"/>
    </row>
    <row r="434" spans="1:7" x14ac:dyDescent="0.25">
      <c r="A434" s="350"/>
      <c r="B434" s="350"/>
      <c r="C434" s="350"/>
      <c r="D434" s="350"/>
      <c r="E434" s="350"/>
      <c r="F434" s="350"/>
      <c r="G434" s="350"/>
    </row>
    <row r="435" spans="1:7" x14ac:dyDescent="0.25">
      <c r="A435" s="350"/>
      <c r="B435" s="350"/>
      <c r="C435" s="350"/>
      <c r="D435" s="350"/>
      <c r="E435" s="350"/>
      <c r="F435" s="350"/>
      <c r="G435" s="350"/>
    </row>
    <row r="436" spans="1:7" x14ac:dyDescent="0.25">
      <c r="A436" s="350"/>
      <c r="B436" s="350"/>
      <c r="C436" s="350"/>
      <c r="D436" s="350"/>
      <c r="E436" s="350"/>
      <c r="F436" s="350"/>
      <c r="G436" s="350"/>
    </row>
    <row r="438" spans="1:7" x14ac:dyDescent="0.25">
      <c r="A438" s="52" t="s">
        <v>6875</v>
      </c>
    </row>
    <row r="439" spans="1:7" x14ac:dyDescent="0.25">
      <c r="A439" t="s">
        <v>6876</v>
      </c>
    </row>
    <row r="440" spans="1:7" x14ac:dyDescent="0.25">
      <c r="A440" t="s">
        <v>6877</v>
      </c>
    </row>
    <row r="441" spans="1:7" x14ac:dyDescent="0.25">
      <c r="B441" s="80" t="s">
        <v>6878</v>
      </c>
    </row>
    <row r="442" spans="1:7" x14ac:dyDescent="0.25">
      <c r="B442" s="80" t="s">
        <v>6879</v>
      </c>
    </row>
    <row r="443" spans="1:7" x14ac:dyDescent="0.25">
      <c r="B443" s="80" t="s">
        <v>6880</v>
      </c>
    </row>
    <row r="444" spans="1:7" x14ac:dyDescent="0.25">
      <c r="B444" s="80" t="s">
        <v>6881</v>
      </c>
    </row>
    <row r="445" spans="1:7" x14ac:dyDescent="0.25">
      <c r="B445" s="80" t="s">
        <v>6882</v>
      </c>
    </row>
    <row r="446" spans="1:7" x14ac:dyDescent="0.25">
      <c r="B446" s="80" t="s">
        <v>6883</v>
      </c>
    </row>
    <row r="447" spans="1:7" x14ac:dyDescent="0.25">
      <c r="B447" s="80" t="s">
        <v>6884</v>
      </c>
    </row>
    <row r="452" spans="1:7" x14ac:dyDescent="0.25">
      <c r="A452" s="52" t="s">
        <v>6885</v>
      </c>
    </row>
    <row r="453" spans="1:7" ht="15" customHeight="1" x14ac:dyDescent="0.25">
      <c r="A453" s="350" t="s">
        <v>6886</v>
      </c>
      <c r="B453" s="350"/>
      <c r="C453" s="350"/>
      <c r="D453" s="350"/>
      <c r="E453" s="350"/>
      <c r="F453" s="350"/>
      <c r="G453" s="350"/>
    </row>
    <row r="454" spans="1:7" x14ac:dyDescent="0.25">
      <c r="A454" s="350"/>
      <c r="B454" s="350"/>
      <c r="C454" s="350"/>
      <c r="D454" s="350"/>
      <c r="E454" s="350"/>
      <c r="F454" s="350"/>
      <c r="G454" s="350"/>
    </row>
    <row r="455" spans="1:7" x14ac:dyDescent="0.25">
      <c r="A455" s="350"/>
      <c r="B455" s="350"/>
      <c r="C455" s="350"/>
      <c r="D455" s="350"/>
      <c r="E455" s="350"/>
      <c r="F455" s="350"/>
      <c r="G455" s="350"/>
    </row>
    <row r="456" spans="1:7" x14ac:dyDescent="0.25">
      <c r="A456" s="350"/>
      <c r="B456" s="350"/>
      <c r="C456" s="350"/>
      <c r="D456" s="350"/>
      <c r="E456" s="350"/>
      <c r="F456" s="350"/>
      <c r="G456" s="350"/>
    </row>
    <row r="458" spans="1:7" x14ac:dyDescent="0.25">
      <c r="A458" s="52" t="s">
        <v>6887</v>
      </c>
    </row>
    <row r="459" spans="1:7" x14ac:dyDescent="0.25">
      <c r="A459" s="350" t="s">
        <v>6888</v>
      </c>
      <c r="B459" s="350"/>
      <c r="C459" s="350"/>
      <c r="D459" s="350"/>
      <c r="E459" s="350"/>
      <c r="F459" s="350"/>
      <c r="G459" s="350"/>
    </row>
    <row r="460" spans="1:7" x14ac:dyDescent="0.25">
      <c r="A460" s="80" t="s">
        <v>6889</v>
      </c>
    </row>
    <row r="461" spans="1:7" x14ac:dyDescent="0.25">
      <c r="A461" s="80" t="s">
        <v>6890</v>
      </c>
    </row>
    <row r="462" spans="1:7" x14ac:dyDescent="0.25">
      <c r="A462" s="80" t="s">
        <v>6891</v>
      </c>
    </row>
    <row r="463" spans="1:7" x14ac:dyDescent="0.25">
      <c r="A463" s="80" t="s">
        <v>6892</v>
      </c>
    </row>
    <row r="464" spans="1:7" x14ac:dyDescent="0.25">
      <c r="A464" s="80" t="s">
        <v>6893</v>
      </c>
    </row>
    <row r="465" spans="1:7" x14ac:dyDescent="0.25">
      <c r="A465" s="80" t="s">
        <v>6894</v>
      </c>
    </row>
    <row r="467" spans="1:7" x14ac:dyDescent="0.25">
      <c r="A467" s="350" t="s">
        <v>6895</v>
      </c>
      <c r="B467" s="350"/>
      <c r="C467" s="350"/>
      <c r="D467" s="350"/>
      <c r="E467" s="350"/>
      <c r="F467" s="350"/>
      <c r="G467" s="350"/>
    </row>
    <row r="468" spans="1:7" x14ac:dyDescent="0.25">
      <c r="A468" s="350"/>
      <c r="B468" s="350"/>
      <c r="C468" s="350"/>
      <c r="D468" s="350"/>
      <c r="E468" s="350"/>
      <c r="F468" s="350"/>
      <c r="G468" s="350"/>
    </row>
    <row r="470" spans="1:7" x14ac:dyDescent="0.25">
      <c r="A470" s="52" t="s">
        <v>6896</v>
      </c>
    </row>
    <row r="471" spans="1:7" x14ac:dyDescent="0.25">
      <c r="A471" s="350" t="s">
        <v>6897</v>
      </c>
      <c r="B471" s="350"/>
      <c r="C471" s="350"/>
      <c r="D471" s="350"/>
      <c r="E471" s="350"/>
      <c r="F471" s="350"/>
      <c r="G471" s="350"/>
    </row>
    <row r="472" spans="1:7" x14ac:dyDescent="0.25">
      <c r="A472" s="350"/>
      <c r="B472" s="350"/>
      <c r="C472" s="350"/>
      <c r="D472" s="350"/>
      <c r="E472" s="350"/>
      <c r="F472" s="350"/>
      <c r="G472" s="350"/>
    </row>
    <row r="473" spans="1:7" x14ac:dyDescent="0.25">
      <c r="A473" s="350"/>
      <c r="B473" s="350"/>
      <c r="C473" s="350"/>
      <c r="D473" s="350"/>
      <c r="E473" s="350"/>
      <c r="F473" s="350"/>
      <c r="G473" s="350"/>
    </row>
    <row r="475" spans="1:7" ht="15" customHeight="1" x14ac:dyDescent="0.25">
      <c r="A475" s="350" t="s">
        <v>6898</v>
      </c>
      <c r="B475" s="350"/>
      <c r="C475" s="350"/>
      <c r="D475" s="350"/>
      <c r="E475" s="350"/>
      <c r="F475" s="350"/>
      <c r="G475" s="350"/>
    </row>
    <row r="476" spans="1:7" x14ac:dyDescent="0.25">
      <c r="A476" s="350"/>
      <c r="B476" s="350"/>
      <c r="C476" s="350"/>
      <c r="D476" s="350"/>
      <c r="E476" s="350"/>
      <c r="F476" s="350"/>
      <c r="G476" s="350"/>
    </row>
    <row r="477" spans="1:7" x14ac:dyDescent="0.25">
      <c r="A477" s="350"/>
      <c r="B477" s="350"/>
      <c r="C477" s="350"/>
      <c r="D477" s="350"/>
      <c r="E477" s="350"/>
      <c r="F477" s="350"/>
      <c r="G477" s="350"/>
    </row>
    <row r="478" spans="1:7" x14ac:dyDescent="0.25">
      <c r="A478" s="176"/>
      <c r="B478" s="176"/>
      <c r="C478" s="176"/>
      <c r="D478" s="176"/>
      <c r="E478" s="176"/>
      <c r="F478" s="176"/>
      <c r="G478" s="176"/>
    </row>
    <row r="479" spans="1:7" x14ac:dyDescent="0.25">
      <c r="A479" s="52" t="s">
        <v>6899</v>
      </c>
    </row>
    <row r="480" spans="1:7" x14ac:dyDescent="0.25">
      <c r="A480" s="350" t="s">
        <v>6900</v>
      </c>
      <c r="B480" s="350"/>
      <c r="C480" s="350"/>
      <c r="D480" s="350"/>
      <c r="E480" s="350"/>
      <c r="F480" s="350"/>
      <c r="G480" s="350"/>
    </row>
    <row r="481" spans="1:7" x14ac:dyDescent="0.25">
      <c r="A481" s="350"/>
      <c r="B481" s="350"/>
      <c r="C481" s="350"/>
      <c r="D481" s="350"/>
      <c r="E481" s="350"/>
      <c r="F481" s="350"/>
      <c r="G481" s="350"/>
    </row>
    <row r="482" spans="1:7" x14ac:dyDescent="0.25">
      <c r="A482" s="350" t="s">
        <v>6901</v>
      </c>
      <c r="B482" s="350"/>
      <c r="C482" s="350"/>
      <c r="D482" s="350"/>
      <c r="E482" s="350"/>
      <c r="F482" s="350"/>
      <c r="G482" s="350"/>
    </row>
    <row r="483" spans="1:7" x14ac:dyDescent="0.25">
      <c r="A483" s="350"/>
      <c r="B483" s="350"/>
      <c r="C483" s="350"/>
      <c r="D483" s="350"/>
      <c r="E483" s="350"/>
      <c r="F483" s="350"/>
      <c r="G483" s="350"/>
    </row>
    <row r="484" spans="1:7" x14ac:dyDescent="0.25">
      <c r="A484" s="350"/>
      <c r="B484" s="350"/>
      <c r="C484" s="350"/>
      <c r="D484" s="350"/>
      <c r="E484" s="350"/>
      <c r="F484" s="350"/>
      <c r="G484" s="350"/>
    </row>
    <row r="486" spans="1:7" x14ac:dyDescent="0.25">
      <c r="A486" s="204" t="s">
        <v>6902</v>
      </c>
      <c r="B486" s="205"/>
      <c r="C486" s="205"/>
      <c r="D486" s="205"/>
    </row>
    <row r="487" spans="1:7" ht="15" customHeight="1" x14ac:dyDescent="0.25">
      <c r="A487" s="350" t="s">
        <v>6903</v>
      </c>
      <c r="B487" s="350"/>
      <c r="C487" s="350"/>
      <c r="D487" s="350"/>
      <c r="E487" s="350"/>
      <c r="F487" s="350"/>
      <c r="G487" s="350"/>
    </row>
    <row r="488" spans="1:7" x14ac:dyDescent="0.25">
      <c r="A488" s="350"/>
      <c r="B488" s="350"/>
      <c r="C488" s="350"/>
      <c r="D488" s="350"/>
      <c r="E488" s="350"/>
      <c r="F488" s="350"/>
      <c r="G488" s="350"/>
    </row>
    <row r="489" spans="1:7" x14ac:dyDescent="0.25">
      <c r="A489" s="350"/>
      <c r="B489" s="350"/>
      <c r="C489" s="350"/>
      <c r="D489" s="350"/>
      <c r="E489" s="350"/>
      <c r="F489" s="350"/>
      <c r="G489" s="350"/>
    </row>
    <row r="490" spans="1:7" x14ac:dyDescent="0.25">
      <c r="A490" s="350"/>
      <c r="B490" s="350"/>
      <c r="C490" s="350"/>
      <c r="D490" s="350"/>
      <c r="E490" s="350"/>
      <c r="F490" s="350"/>
      <c r="G490" s="350"/>
    </row>
    <row r="491" spans="1:7" x14ac:dyDescent="0.25">
      <c r="A491" s="350"/>
      <c r="B491" s="350"/>
      <c r="C491" s="350"/>
      <c r="D491" s="350"/>
      <c r="E491" s="350"/>
      <c r="F491" s="350"/>
      <c r="G491" s="350"/>
    </row>
    <row r="493" spans="1:7" x14ac:dyDescent="0.25">
      <c r="A493" s="80" t="s">
        <v>6904</v>
      </c>
    </row>
    <row r="494" spans="1:7" x14ac:dyDescent="0.25">
      <c r="A494" s="80" t="s">
        <v>6905</v>
      </c>
    </row>
    <row r="495" spans="1:7" x14ac:dyDescent="0.25">
      <c r="A495" s="80" t="s">
        <v>6906</v>
      </c>
    </row>
    <row r="496" spans="1:7" x14ac:dyDescent="0.25">
      <c r="A496" s="80" t="s">
        <v>6907</v>
      </c>
    </row>
    <row r="497" spans="1:7" x14ac:dyDescent="0.25">
      <c r="A497" s="352" t="s">
        <v>6908</v>
      </c>
      <c r="B497" s="352"/>
      <c r="C497" s="352"/>
      <c r="D497" s="352"/>
      <c r="E497" s="352"/>
      <c r="F497" s="352"/>
      <c r="G497" s="352"/>
    </row>
    <row r="498" spans="1:7" x14ac:dyDescent="0.25">
      <c r="A498" s="352"/>
      <c r="B498" s="352"/>
      <c r="C498" s="352"/>
      <c r="D498" s="352"/>
      <c r="E498" s="352"/>
      <c r="F498" s="352"/>
      <c r="G498" s="352"/>
    </row>
    <row r="502" spans="1:7" x14ac:dyDescent="0.25">
      <c r="A502" s="74" t="s">
        <v>6909</v>
      </c>
    </row>
    <row r="503" spans="1:7" x14ac:dyDescent="0.25">
      <c r="A503" s="80" t="s">
        <v>6910</v>
      </c>
    </row>
    <row r="504" spans="1:7" x14ac:dyDescent="0.25">
      <c r="A504" s="80" t="s">
        <v>6911</v>
      </c>
    </row>
    <row r="505" spans="1:7" x14ac:dyDescent="0.25">
      <c r="A505" s="80" t="s">
        <v>6912</v>
      </c>
    </row>
    <row r="506" spans="1:7" x14ac:dyDescent="0.25">
      <c r="A506" s="80" t="s">
        <v>6913</v>
      </c>
    </row>
    <row r="507" spans="1:7" x14ac:dyDescent="0.25">
      <c r="B507" t="s">
        <v>6914</v>
      </c>
    </row>
    <row r="508" spans="1:7" x14ac:dyDescent="0.25">
      <c r="A508" s="80" t="s">
        <v>6915</v>
      </c>
    </row>
    <row r="509" spans="1:7" x14ac:dyDescent="0.25">
      <c r="B509" t="s">
        <v>6916</v>
      </c>
    </row>
    <row r="511" spans="1:7" x14ac:dyDescent="0.25">
      <c r="A511" s="74" t="s">
        <v>6918</v>
      </c>
    </row>
    <row r="512" spans="1:7" ht="15" customHeight="1" x14ac:dyDescent="0.25">
      <c r="A512" s="350" t="s">
        <v>6917</v>
      </c>
      <c r="B512" s="350"/>
      <c r="C512" s="350"/>
      <c r="D512" s="350"/>
      <c r="E512" s="350"/>
      <c r="F512" s="350"/>
      <c r="G512" s="350"/>
    </row>
    <row r="513" spans="1:7" x14ac:dyDescent="0.25">
      <c r="A513" s="350"/>
      <c r="B513" s="350"/>
      <c r="C513" s="350"/>
      <c r="D513" s="350"/>
      <c r="E513" s="350"/>
      <c r="F513" s="350"/>
      <c r="G513" s="350"/>
    </row>
    <row r="514" spans="1:7" x14ac:dyDescent="0.25">
      <c r="A514" s="176"/>
      <c r="B514" s="201" t="s">
        <v>6919</v>
      </c>
      <c r="C514" s="176"/>
      <c r="D514" s="176"/>
      <c r="E514" s="176"/>
      <c r="F514" s="176"/>
      <c r="G514" s="176"/>
    </row>
    <row r="515" spans="1:7" ht="15" customHeight="1" x14ac:dyDescent="0.25">
      <c r="B515" s="350" t="s">
        <v>6920</v>
      </c>
      <c r="C515" s="350"/>
      <c r="D515" s="350"/>
      <c r="E515" s="350"/>
      <c r="F515" s="350"/>
      <c r="G515" s="350"/>
    </row>
    <row r="516" spans="1:7" x14ac:dyDescent="0.25">
      <c r="B516" s="350"/>
      <c r="C516" s="350"/>
      <c r="D516" s="350"/>
      <c r="E516" s="350"/>
      <c r="F516" s="350"/>
      <c r="G516" s="350"/>
    </row>
    <row r="517" spans="1:7" x14ac:dyDescent="0.25">
      <c r="B517" s="350"/>
      <c r="C517" s="350"/>
      <c r="D517" s="350"/>
      <c r="E517" s="350"/>
      <c r="F517" s="350"/>
      <c r="G517" s="350"/>
    </row>
    <row r="518" spans="1:7" x14ac:dyDescent="0.25">
      <c r="B518" s="350"/>
      <c r="C518" s="350"/>
      <c r="D518" s="350"/>
      <c r="E518" s="350"/>
      <c r="F518" s="350"/>
      <c r="G518" s="350"/>
    </row>
    <row r="519" spans="1:7" x14ac:dyDescent="0.25">
      <c r="B519" s="350"/>
      <c r="C519" s="350"/>
      <c r="D519" s="350"/>
      <c r="E519" s="350"/>
      <c r="F519" s="350"/>
      <c r="G519" s="350"/>
    </row>
    <row r="520" spans="1:7" x14ac:dyDescent="0.25">
      <c r="B520" s="199" t="s">
        <v>6921</v>
      </c>
    </row>
    <row r="521" spans="1:7" x14ac:dyDescent="0.25">
      <c r="B521" s="350" t="s">
        <v>6922</v>
      </c>
      <c r="C521" s="350"/>
      <c r="D521" s="350"/>
      <c r="E521" s="350"/>
      <c r="F521" s="350"/>
      <c r="G521" s="350"/>
    </row>
    <row r="522" spans="1:7" x14ac:dyDescent="0.25">
      <c r="B522" s="350"/>
      <c r="C522" s="350"/>
      <c r="D522" s="350"/>
      <c r="E522" s="350"/>
      <c r="F522" s="350"/>
      <c r="G522" s="350"/>
    </row>
    <row r="523" spans="1:7" x14ac:dyDescent="0.25">
      <c r="B523" s="199" t="s">
        <v>6923</v>
      </c>
    </row>
    <row r="524" spans="1:7" x14ac:dyDescent="0.25">
      <c r="B524" t="s">
        <v>6924</v>
      </c>
    </row>
    <row r="525" spans="1:7" x14ac:dyDescent="0.25">
      <c r="B525" t="s">
        <v>6925</v>
      </c>
    </row>
    <row r="526" spans="1:7" x14ac:dyDescent="0.25">
      <c r="B526" s="199" t="s">
        <v>6926</v>
      </c>
    </row>
    <row r="527" spans="1:7" x14ac:dyDescent="0.25">
      <c r="B527" t="s">
        <v>6927</v>
      </c>
    </row>
    <row r="528" spans="1:7" x14ac:dyDescent="0.25">
      <c r="B528" t="s">
        <v>6928</v>
      </c>
    </row>
    <row r="529" spans="1:7" x14ac:dyDescent="0.25">
      <c r="B529" s="199" t="s">
        <v>6929</v>
      </c>
    </row>
    <row r="530" spans="1:7" x14ac:dyDescent="0.25">
      <c r="B530" t="s">
        <v>6930</v>
      </c>
    </row>
    <row r="531" spans="1:7" x14ac:dyDescent="0.25">
      <c r="B531" t="s">
        <v>6931</v>
      </c>
    </row>
    <row r="532" spans="1:7" x14ac:dyDescent="0.25">
      <c r="B532" s="199" t="s">
        <v>6932</v>
      </c>
    </row>
    <row r="533" spans="1:7" ht="15" customHeight="1" x14ac:dyDescent="0.25">
      <c r="B533" s="350" t="s">
        <v>6933</v>
      </c>
      <c r="C533" s="350"/>
      <c r="D533" s="350"/>
      <c r="E533" s="350"/>
      <c r="F533" s="350"/>
      <c r="G533" s="350"/>
    </row>
    <row r="534" spans="1:7" x14ac:dyDescent="0.25">
      <c r="B534" s="350"/>
      <c r="C534" s="350"/>
      <c r="D534" s="350"/>
      <c r="E534" s="350"/>
      <c r="F534" s="350"/>
      <c r="G534" s="350"/>
    </row>
    <row r="535" spans="1:7" x14ac:dyDescent="0.25">
      <c r="B535" s="350"/>
      <c r="C535" s="350"/>
      <c r="D535" s="350"/>
      <c r="E535" s="350"/>
      <c r="F535" s="350"/>
      <c r="G535" s="350"/>
    </row>
    <row r="536" spans="1:7" x14ac:dyDescent="0.25">
      <c r="B536" s="350"/>
      <c r="C536" s="350"/>
      <c r="D536" s="350"/>
      <c r="E536" s="350"/>
      <c r="F536" s="350"/>
      <c r="G536" s="350"/>
    </row>
    <row r="537" spans="1:7" x14ac:dyDescent="0.25">
      <c r="B537" s="201" t="s">
        <v>6934</v>
      </c>
      <c r="C537" s="176"/>
      <c r="D537" s="176"/>
      <c r="E537" s="176"/>
      <c r="F537" s="176"/>
      <c r="G537" s="176"/>
    </row>
    <row r="538" spans="1:7" x14ac:dyDescent="0.25">
      <c r="B538" s="309" t="s">
        <v>6935</v>
      </c>
      <c r="C538" s="309"/>
      <c r="D538" s="309"/>
      <c r="E538" s="309"/>
      <c r="F538" s="309"/>
      <c r="G538" s="309"/>
    </row>
    <row r="539" spans="1:7" x14ac:dyDescent="0.25">
      <c r="B539" s="309"/>
      <c r="C539" s="309"/>
      <c r="D539" s="309"/>
      <c r="E539" s="309"/>
      <c r="F539" s="309"/>
      <c r="G539" s="309"/>
    </row>
    <row r="541" spans="1:7" x14ac:dyDescent="0.25">
      <c r="A541" s="74" t="s">
        <v>6936</v>
      </c>
    </row>
    <row r="542" spans="1:7" x14ac:dyDescent="0.25">
      <c r="A542" s="350" t="s">
        <v>6937</v>
      </c>
      <c r="B542" s="350"/>
      <c r="C542" s="350"/>
      <c r="D542" s="350"/>
      <c r="E542" s="350"/>
      <c r="F542" s="350"/>
      <c r="G542" s="350"/>
    </row>
    <row r="543" spans="1:7" x14ac:dyDescent="0.25">
      <c r="A543" s="350"/>
      <c r="B543" s="350"/>
      <c r="C543" s="350"/>
      <c r="D543" s="350"/>
      <c r="E543" s="350"/>
      <c r="F543" s="350"/>
      <c r="G543" s="350"/>
    </row>
    <row r="544" spans="1:7" x14ac:dyDescent="0.25">
      <c r="A544" s="350"/>
      <c r="B544" s="350"/>
      <c r="C544" s="350"/>
      <c r="D544" s="350"/>
      <c r="E544" s="350"/>
      <c r="F544" s="350"/>
      <c r="G544" s="350"/>
    </row>
    <row r="545" spans="1:7" x14ac:dyDescent="0.25">
      <c r="A545" s="350"/>
      <c r="B545" s="350"/>
      <c r="C545" s="350"/>
      <c r="D545" s="350"/>
      <c r="E545" s="350"/>
      <c r="F545" s="350"/>
      <c r="G545" s="350"/>
    </row>
    <row r="546" spans="1:7" x14ac:dyDescent="0.25">
      <c r="B546" s="80"/>
    </row>
    <row r="552" spans="1:7" x14ac:dyDescent="0.25">
      <c r="B552" s="89" t="s">
        <v>6938</v>
      </c>
    </row>
    <row r="553" spans="1:7" ht="15" customHeight="1" x14ac:dyDescent="0.25">
      <c r="B553" s="350" t="s">
        <v>6940</v>
      </c>
      <c r="C553" s="350"/>
      <c r="D553" s="350"/>
      <c r="E553" s="350"/>
      <c r="F553" s="350"/>
      <c r="G553" s="350"/>
    </row>
    <row r="554" spans="1:7" x14ac:dyDescent="0.25">
      <c r="B554" s="350"/>
      <c r="C554" s="350"/>
      <c r="D554" s="350"/>
      <c r="E554" s="350"/>
      <c r="F554" s="350"/>
      <c r="G554" s="350"/>
    </row>
    <row r="555" spans="1:7" x14ac:dyDescent="0.25">
      <c r="B555" s="350"/>
      <c r="C555" s="350"/>
      <c r="D555" s="350"/>
      <c r="E555" s="350"/>
      <c r="F555" s="350"/>
      <c r="G555" s="350"/>
    </row>
    <row r="556" spans="1:7" x14ac:dyDescent="0.25">
      <c r="B556" s="350"/>
      <c r="C556" s="350"/>
      <c r="D556" s="350"/>
      <c r="E556" s="350"/>
      <c r="F556" s="350"/>
      <c r="G556" s="350"/>
    </row>
    <row r="557" spans="1:7" x14ac:dyDescent="0.25">
      <c r="B557" s="350"/>
      <c r="C557" s="350"/>
      <c r="D557" s="350"/>
      <c r="E557" s="350"/>
      <c r="F557" s="350"/>
      <c r="G557" s="350"/>
    </row>
    <row r="558" spans="1:7" x14ac:dyDescent="0.25">
      <c r="B558" s="350"/>
      <c r="C558" s="350"/>
      <c r="D558" s="350"/>
      <c r="E558" s="350"/>
      <c r="F558" s="350"/>
      <c r="G558" s="350"/>
    </row>
    <row r="559" spans="1:7" x14ac:dyDescent="0.25">
      <c r="B559" s="350"/>
      <c r="C559" s="350"/>
      <c r="D559" s="350"/>
      <c r="E559" s="350"/>
      <c r="F559" s="350"/>
      <c r="G559" s="350"/>
    </row>
    <row r="560" spans="1:7" x14ac:dyDescent="0.25">
      <c r="B560" s="350"/>
      <c r="C560" s="350"/>
      <c r="D560" s="350"/>
      <c r="E560" s="350"/>
      <c r="F560" s="350"/>
      <c r="G560" s="350"/>
    </row>
    <row r="561" spans="1:7" x14ac:dyDescent="0.25">
      <c r="B561" s="350"/>
      <c r="C561" s="350"/>
      <c r="D561" s="350"/>
      <c r="E561" s="350"/>
      <c r="F561" s="350"/>
      <c r="G561" s="350"/>
    </row>
    <row r="562" spans="1:7" x14ac:dyDescent="0.25">
      <c r="B562" s="176"/>
      <c r="C562" s="176"/>
      <c r="D562" s="176"/>
      <c r="E562" s="176"/>
      <c r="F562" s="176"/>
      <c r="G562" s="176"/>
    </row>
    <row r="563" spans="1:7" x14ac:dyDescent="0.25">
      <c r="B563" s="203" t="s">
        <v>6939</v>
      </c>
      <c r="C563" s="176"/>
      <c r="D563" s="176"/>
      <c r="E563" s="176"/>
      <c r="F563" s="176"/>
      <c r="G563" s="176"/>
    </row>
    <row r="564" spans="1:7" x14ac:dyDescent="0.25">
      <c r="B564" s="350" t="s">
        <v>6941</v>
      </c>
      <c r="C564" s="350"/>
      <c r="D564" s="350"/>
      <c r="E564" s="350"/>
      <c r="F564" s="350"/>
      <c r="G564" s="350"/>
    </row>
    <row r="565" spans="1:7" x14ac:dyDescent="0.25">
      <c r="B565" s="350"/>
      <c r="C565" s="350"/>
      <c r="D565" s="350"/>
      <c r="E565" s="350"/>
      <c r="F565" s="350"/>
      <c r="G565" s="350"/>
    </row>
    <row r="566" spans="1:7" x14ac:dyDescent="0.25">
      <c r="B566" s="350"/>
      <c r="C566" s="350"/>
      <c r="D566" s="350"/>
      <c r="E566" s="350"/>
      <c r="F566" s="350"/>
      <c r="G566" s="350"/>
    </row>
    <row r="567" spans="1:7" x14ac:dyDescent="0.25">
      <c r="B567" s="350"/>
      <c r="C567" s="350"/>
      <c r="D567" s="350"/>
      <c r="E567" s="350"/>
      <c r="F567" s="350"/>
      <c r="G567" s="350"/>
    </row>
    <row r="568" spans="1:7" x14ac:dyDescent="0.25">
      <c r="B568" s="350"/>
      <c r="C568" s="350"/>
      <c r="D568" s="350"/>
      <c r="E568" s="350"/>
      <c r="F568" s="350"/>
      <c r="G568" s="350"/>
    </row>
    <row r="569" spans="1:7" x14ac:dyDescent="0.25">
      <c r="B569" s="350"/>
      <c r="C569" s="350"/>
      <c r="D569" s="350"/>
      <c r="E569" s="350"/>
      <c r="F569" s="350"/>
      <c r="G569" s="350"/>
    </row>
    <row r="570" spans="1:7" x14ac:dyDescent="0.25">
      <c r="B570" s="350"/>
      <c r="C570" s="350"/>
      <c r="D570" s="350"/>
      <c r="E570" s="350"/>
      <c r="F570" s="350"/>
      <c r="G570" s="350"/>
    </row>
    <row r="572" spans="1:7" x14ac:dyDescent="0.25">
      <c r="A572" s="204" t="s">
        <v>6942</v>
      </c>
      <c r="B572" s="205"/>
      <c r="C572" s="205"/>
      <c r="D572" s="205"/>
    </row>
    <row r="574" spans="1:7" x14ac:dyDescent="0.25">
      <c r="A574" s="350" t="s">
        <v>6943</v>
      </c>
      <c r="B574" s="350"/>
      <c r="C574" s="350"/>
      <c r="D574" s="350"/>
      <c r="E574" s="350"/>
      <c r="F574" s="350"/>
      <c r="G574" s="350"/>
    </row>
    <row r="575" spans="1:7" x14ac:dyDescent="0.25">
      <c r="A575" s="350"/>
      <c r="B575" s="350"/>
      <c r="C575" s="350"/>
      <c r="D575" s="350"/>
      <c r="E575" s="350"/>
      <c r="F575" s="350"/>
      <c r="G575" s="350"/>
    </row>
    <row r="576" spans="1:7" x14ac:dyDescent="0.25">
      <c r="A576" s="350"/>
      <c r="B576" s="350"/>
      <c r="C576" s="350"/>
      <c r="D576" s="350"/>
      <c r="E576" s="350"/>
      <c r="F576" s="350"/>
      <c r="G576" s="350"/>
    </row>
    <row r="578" spans="1:7" x14ac:dyDescent="0.25">
      <c r="A578" s="350" t="s">
        <v>6944</v>
      </c>
      <c r="B578" s="350"/>
      <c r="C578" s="350"/>
      <c r="D578" s="350"/>
      <c r="E578" s="350"/>
      <c r="F578" s="350"/>
      <c r="G578" s="350"/>
    </row>
    <row r="579" spans="1:7" x14ac:dyDescent="0.25">
      <c r="A579" s="350"/>
      <c r="B579" s="350"/>
      <c r="C579" s="350"/>
      <c r="D579" s="350"/>
      <c r="E579" s="350"/>
      <c r="F579" s="350"/>
      <c r="G579" s="350"/>
    </row>
    <row r="580" spans="1:7" x14ac:dyDescent="0.25">
      <c r="A580" s="350"/>
      <c r="B580" s="350"/>
      <c r="C580" s="350"/>
      <c r="D580" s="350"/>
      <c r="E580" s="350"/>
      <c r="F580" s="350"/>
      <c r="G580" s="350"/>
    </row>
    <row r="581" spans="1:7" x14ac:dyDescent="0.25">
      <c r="B581" s="199" t="s">
        <v>6945</v>
      </c>
    </row>
    <row r="582" spans="1:7" x14ac:dyDescent="0.25">
      <c r="B582" s="350" t="s">
        <v>6946</v>
      </c>
      <c r="C582" s="350"/>
      <c r="D582" s="350"/>
      <c r="E582" s="350"/>
      <c r="F582" s="350"/>
      <c r="G582" s="350"/>
    </row>
    <row r="583" spans="1:7" x14ac:dyDescent="0.25">
      <c r="B583" s="350"/>
      <c r="C583" s="350"/>
      <c r="D583" s="350"/>
      <c r="E583" s="350"/>
      <c r="F583" s="350"/>
      <c r="G583" s="350"/>
    </row>
    <row r="584" spans="1:7" x14ac:dyDescent="0.25">
      <c r="B584" s="350"/>
      <c r="C584" s="350"/>
      <c r="D584" s="350"/>
      <c r="E584" s="350"/>
      <c r="F584" s="350"/>
      <c r="G584" s="350"/>
    </row>
    <row r="585" spans="1:7" x14ac:dyDescent="0.25">
      <c r="B585" s="350"/>
      <c r="C585" s="350"/>
      <c r="D585" s="350"/>
      <c r="E585" s="350"/>
      <c r="F585" s="350"/>
      <c r="G585" s="350"/>
    </row>
    <row r="586" spans="1:7" x14ac:dyDescent="0.25">
      <c r="B586" s="199" t="s">
        <v>6947</v>
      </c>
    </row>
    <row r="587" spans="1:7" x14ac:dyDescent="0.25">
      <c r="B587" s="350" t="s">
        <v>6948</v>
      </c>
      <c r="C587" s="350"/>
      <c r="D587" s="350"/>
      <c r="E587" s="350"/>
      <c r="F587" s="350"/>
      <c r="G587" s="350"/>
    </row>
    <row r="588" spans="1:7" x14ac:dyDescent="0.25">
      <c r="B588" s="350"/>
      <c r="C588" s="350"/>
      <c r="D588" s="350"/>
      <c r="E588" s="350"/>
      <c r="F588" s="350"/>
      <c r="G588" s="350"/>
    </row>
    <row r="589" spans="1:7" x14ac:dyDescent="0.25">
      <c r="B589" s="350"/>
      <c r="C589" s="350"/>
      <c r="D589" s="350"/>
      <c r="E589" s="350"/>
      <c r="F589" s="350"/>
      <c r="G589" s="350"/>
    </row>
    <row r="590" spans="1:7" x14ac:dyDescent="0.25">
      <c r="B590" s="350"/>
      <c r="C590" s="350"/>
      <c r="D590" s="350"/>
      <c r="E590" s="350"/>
      <c r="F590" s="350"/>
      <c r="G590" s="350"/>
    </row>
    <row r="591" spans="1:7" x14ac:dyDescent="0.25">
      <c r="B591" s="199" t="s">
        <v>6949</v>
      </c>
    </row>
    <row r="592" spans="1:7" ht="15" customHeight="1" x14ac:dyDescent="0.25">
      <c r="B592" s="350" t="s">
        <v>6950</v>
      </c>
      <c r="C592" s="350"/>
      <c r="D592" s="350"/>
      <c r="E592" s="350"/>
      <c r="F592" s="350"/>
      <c r="G592" s="350"/>
    </row>
    <row r="593" spans="2:7" x14ac:dyDescent="0.25">
      <c r="B593" s="350"/>
      <c r="C593" s="350"/>
      <c r="D593" s="350"/>
      <c r="E593" s="350"/>
      <c r="F593" s="350"/>
      <c r="G593" s="350"/>
    </row>
    <row r="594" spans="2:7" x14ac:dyDescent="0.25">
      <c r="B594" s="350"/>
      <c r="C594" s="350"/>
      <c r="D594" s="350"/>
      <c r="E594" s="350"/>
      <c r="F594" s="350"/>
      <c r="G594" s="350"/>
    </row>
    <row r="595" spans="2:7" x14ac:dyDescent="0.25">
      <c r="B595" s="350"/>
      <c r="C595" s="350"/>
      <c r="D595" s="350"/>
      <c r="E595" s="350"/>
      <c r="F595" s="350"/>
      <c r="G595" s="350"/>
    </row>
    <row r="596" spans="2:7" x14ac:dyDescent="0.25">
      <c r="B596" s="199" t="s">
        <v>6951</v>
      </c>
    </row>
    <row r="597" spans="2:7" ht="15" customHeight="1" x14ac:dyDescent="0.25">
      <c r="B597" s="350" t="s">
        <v>6952</v>
      </c>
      <c r="C597" s="350"/>
      <c r="D597" s="350"/>
      <c r="E597" s="350"/>
      <c r="F597" s="350"/>
      <c r="G597" s="350"/>
    </row>
    <row r="598" spans="2:7" x14ac:dyDescent="0.25">
      <c r="B598" s="350"/>
      <c r="C598" s="350"/>
      <c r="D598" s="350"/>
      <c r="E598" s="350"/>
      <c r="F598" s="350"/>
      <c r="G598" s="350"/>
    </row>
    <row r="599" spans="2:7" x14ac:dyDescent="0.25">
      <c r="B599" s="176"/>
      <c r="C599" s="176"/>
      <c r="D599" s="176"/>
      <c r="E599" s="176"/>
      <c r="F599" s="176"/>
      <c r="G599" s="176"/>
    </row>
    <row r="602" spans="2:7" x14ac:dyDescent="0.25">
      <c r="B602" s="199" t="s">
        <v>6953</v>
      </c>
    </row>
    <row r="603" spans="2:7" ht="15" customHeight="1" x14ac:dyDescent="0.25">
      <c r="B603" s="350" t="s">
        <v>6954</v>
      </c>
      <c r="C603" s="350"/>
      <c r="D603" s="350"/>
      <c r="E603" s="350"/>
      <c r="F603" s="350"/>
      <c r="G603" s="350"/>
    </row>
    <row r="604" spans="2:7" x14ac:dyDescent="0.25">
      <c r="B604" s="350"/>
      <c r="C604" s="350"/>
      <c r="D604" s="350"/>
      <c r="E604" s="350"/>
      <c r="F604" s="350"/>
      <c r="G604" s="350"/>
    </row>
    <row r="605" spans="2:7" x14ac:dyDescent="0.25">
      <c r="B605" s="350"/>
      <c r="C605" s="350"/>
      <c r="D605" s="350"/>
      <c r="E605" s="350"/>
      <c r="F605" s="350"/>
      <c r="G605" s="350"/>
    </row>
    <row r="606" spans="2:7" x14ac:dyDescent="0.25">
      <c r="B606" s="201" t="s">
        <v>6955</v>
      </c>
      <c r="C606" s="176"/>
      <c r="D606" s="176"/>
      <c r="E606" s="176"/>
      <c r="F606" s="176"/>
      <c r="G606" s="176"/>
    </row>
    <row r="607" spans="2:7" x14ac:dyDescent="0.25">
      <c r="B607" s="350" t="s">
        <v>6956</v>
      </c>
      <c r="C607" s="350"/>
      <c r="D607" s="350"/>
      <c r="E607" s="350"/>
      <c r="F607" s="350"/>
      <c r="G607" s="350"/>
    </row>
    <row r="608" spans="2:7" x14ac:dyDescent="0.25">
      <c r="B608" s="350"/>
      <c r="C608" s="350"/>
      <c r="D608" s="350"/>
      <c r="E608" s="350"/>
      <c r="F608" s="350"/>
      <c r="G608" s="350"/>
    </row>
    <row r="610" spans="1:7" x14ac:dyDescent="0.25">
      <c r="A610" s="199" t="s">
        <v>6957</v>
      </c>
    </row>
    <row r="611" spans="1:7" ht="15" customHeight="1" x14ac:dyDescent="0.25">
      <c r="A611" s="350" t="s">
        <v>6958</v>
      </c>
      <c r="B611" s="350"/>
      <c r="C611" s="350"/>
      <c r="D611" s="350"/>
      <c r="E611" s="350"/>
      <c r="F611" s="350"/>
      <c r="G611" s="350"/>
    </row>
    <row r="612" spans="1:7" x14ac:dyDescent="0.25">
      <c r="A612" s="350"/>
      <c r="B612" s="350"/>
      <c r="C612" s="350"/>
      <c r="D612" s="350"/>
      <c r="E612" s="350"/>
      <c r="F612" s="350"/>
      <c r="G612" s="350"/>
    </row>
    <row r="613" spans="1:7" x14ac:dyDescent="0.25">
      <c r="A613" s="176"/>
      <c r="B613" s="202" t="s">
        <v>6959</v>
      </c>
      <c r="C613" s="176"/>
      <c r="D613" s="176"/>
      <c r="E613" s="176"/>
      <c r="F613" s="176"/>
      <c r="G613" s="176"/>
    </row>
    <row r="614" spans="1:7" x14ac:dyDescent="0.25">
      <c r="B614" s="80" t="s">
        <v>6960</v>
      </c>
    </row>
    <row r="615" spans="1:7" x14ac:dyDescent="0.25">
      <c r="B615" s="80" t="s">
        <v>6961</v>
      </c>
    </row>
    <row r="617" spans="1:7" x14ac:dyDescent="0.25">
      <c r="A617" s="199" t="s">
        <v>6962</v>
      </c>
    </row>
    <row r="618" spans="1:7" x14ac:dyDescent="0.25">
      <c r="B618" s="80" t="s">
        <v>6963</v>
      </c>
    </row>
    <row r="619" spans="1:7" x14ac:dyDescent="0.25">
      <c r="C619" t="s">
        <v>6964</v>
      </c>
    </row>
    <row r="620" spans="1:7" x14ac:dyDescent="0.25">
      <c r="C620" t="s">
        <v>6965</v>
      </c>
    </row>
    <row r="621" spans="1:7" x14ac:dyDescent="0.25">
      <c r="C621" t="s">
        <v>6966</v>
      </c>
    </row>
    <row r="622" spans="1:7" x14ac:dyDescent="0.25">
      <c r="B622" s="80" t="s">
        <v>6967</v>
      </c>
    </row>
    <row r="623" spans="1:7" x14ac:dyDescent="0.25">
      <c r="C623" t="s">
        <v>6968</v>
      </c>
    </row>
    <row r="624" spans="1:7" x14ac:dyDescent="0.25">
      <c r="C624" t="s">
        <v>6969</v>
      </c>
    </row>
    <row r="625" spans="1:7" x14ac:dyDescent="0.25">
      <c r="C625" t="s">
        <v>6970</v>
      </c>
    </row>
    <row r="627" spans="1:7" x14ac:dyDescent="0.25">
      <c r="A627" s="199" t="s">
        <v>6971</v>
      </c>
    </row>
    <row r="628" spans="1:7" ht="15" customHeight="1" x14ac:dyDescent="0.25">
      <c r="B628" s="350" t="s">
        <v>6972</v>
      </c>
      <c r="C628" s="350"/>
      <c r="D628" s="350"/>
      <c r="E628" s="350"/>
      <c r="F628" s="350"/>
      <c r="G628" s="350"/>
    </row>
    <row r="629" spans="1:7" x14ac:dyDescent="0.25">
      <c r="B629" s="350"/>
      <c r="C629" s="350"/>
      <c r="D629" s="350"/>
      <c r="E629" s="350"/>
      <c r="F629" s="350"/>
      <c r="G629" s="350"/>
    </row>
    <row r="630" spans="1:7" x14ac:dyDescent="0.25">
      <c r="B630" s="350"/>
      <c r="C630" s="350"/>
      <c r="D630" s="350"/>
      <c r="E630" s="350"/>
      <c r="F630" s="350"/>
      <c r="G630" s="350"/>
    </row>
    <row r="631" spans="1:7" x14ac:dyDescent="0.25">
      <c r="B631" s="350"/>
      <c r="C631" s="350"/>
      <c r="D631" s="350"/>
      <c r="E631" s="350"/>
      <c r="F631" s="350"/>
      <c r="G631" s="350"/>
    </row>
    <row r="632" spans="1:7" ht="15" customHeight="1" x14ac:dyDescent="0.25">
      <c r="B632" s="350" t="s">
        <v>6973</v>
      </c>
      <c r="C632" s="350"/>
      <c r="D632" s="350"/>
      <c r="E632" s="350"/>
      <c r="F632" s="350"/>
      <c r="G632" s="350"/>
    </row>
    <row r="633" spans="1:7" x14ac:dyDescent="0.25">
      <c r="B633" s="350"/>
      <c r="C633" s="350"/>
      <c r="D633" s="350"/>
      <c r="E633" s="350"/>
      <c r="F633" s="350"/>
      <c r="G633" s="350"/>
    </row>
    <row r="634" spans="1:7" x14ac:dyDescent="0.25">
      <c r="B634" s="350"/>
      <c r="C634" s="350"/>
      <c r="D634" s="350"/>
      <c r="E634" s="350"/>
      <c r="F634" s="350"/>
      <c r="G634" s="350"/>
    </row>
    <row r="635" spans="1:7" x14ac:dyDescent="0.25">
      <c r="B635" s="350" t="s">
        <v>6974</v>
      </c>
      <c r="C635" s="350"/>
      <c r="D635" s="350"/>
      <c r="E635" s="350"/>
      <c r="F635" s="350"/>
      <c r="G635" s="350"/>
    </row>
    <row r="636" spans="1:7" x14ac:dyDescent="0.25">
      <c r="B636" s="350"/>
      <c r="C636" s="350"/>
      <c r="D636" s="350"/>
      <c r="E636" s="350"/>
      <c r="F636" s="350"/>
      <c r="G636" s="350"/>
    </row>
    <row r="637" spans="1:7" x14ac:dyDescent="0.25">
      <c r="B637" s="350"/>
      <c r="C637" s="350"/>
      <c r="D637" s="350"/>
      <c r="E637" s="350"/>
      <c r="F637" s="350"/>
      <c r="G637" s="350"/>
    </row>
    <row r="638" spans="1:7" x14ac:dyDescent="0.25">
      <c r="B638" s="350" t="s">
        <v>6975</v>
      </c>
      <c r="C638" s="350"/>
      <c r="D638" s="350"/>
      <c r="E638" s="350"/>
      <c r="F638" s="350"/>
      <c r="G638" s="350"/>
    </row>
    <row r="639" spans="1:7" x14ac:dyDescent="0.25">
      <c r="B639" s="350"/>
      <c r="C639" s="350"/>
      <c r="D639" s="350"/>
      <c r="E639" s="350"/>
      <c r="F639" s="350"/>
      <c r="G639" s="350"/>
    </row>
    <row r="640" spans="1:7" x14ac:dyDescent="0.25">
      <c r="B640" s="350"/>
      <c r="C640" s="350"/>
      <c r="D640" s="350"/>
      <c r="E640" s="350"/>
      <c r="F640" s="350"/>
      <c r="G640" s="350"/>
    </row>
    <row r="643" spans="1:7" x14ac:dyDescent="0.25">
      <c r="A643" s="204" t="s">
        <v>6976</v>
      </c>
      <c r="B643" s="205"/>
      <c r="C643" s="205"/>
      <c r="D643" s="205"/>
    </row>
    <row r="644" spans="1:7" x14ac:dyDescent="0.25">
      <c r="B644" s="350" t="s">
        <v>6977</v>
      </c>
      <c r="C644" s="350"/>
      <c r="D644" s="350"/>
      <c r="E644" s="350"/>
      <c r="F644" s="350"/>
      <c r="G644" s="350"/>
    </row>
    <row r="645" spans="1:7" x14ac:dyDescent="0.25">
      <c r="B645" s="350"/>
      <c r="C645" s="350"/>
      <c r="D645" s="350"/>
      <c r="E645" s="350"/>
      <c r="F645" s="350"/>
      <c r="G645" s="350"/>
    </row>
    <row r="646" spans="1:7" x14ac:dyDescent="0.25">
      <c r="B646" s="350"/>
      <c r="C646" s="350"/>
      <c r="D646" s="350"/>
      <c r="E646" s="350"/>
      <c r="F646" s="350"/>
      <c r="G646" s="350"/>
    </row>
    <row r="647" spans="1:7" x14ac:dyDescent="0.25">
      <c r="B647" s="350"/>
      <c r="C647" s="350"/>
      <c r="D647" s="350"/>
      <c r="E647" s="350"/>
      <c r="F647" s="350"/>
      <c r="G647" s="350"/>
    </row>
    <row r="648" spans="1:7" x14ac:dyDescent="0.25">
      <c r="B648" t="s">
        <v>6978</v>
      </c>
    </row>
    <row r="651" spans="1:7" x14ac:dyDescent="0.25">
      <c r="B651" s="352" t="s">
        <v>6979</v>
      </c>
      <c r="C651" s="352"/>
      <c r="D651" s="352"/>
      <c r="E651" s="352"/>
      <c r="F651" s="352"/>
      <c r="G651" s="352"/>
    </row>
    <row r="652" spans="1:7" x14ac:dyDescent="0.25">
      <c r="B652" s="352"/>
      <c r="C652" s="352"/>
      <c r="D652" s="352"/>
      <c r="E652" s="352"/>
      <c r="F652" s="352"/>
      <c r="G652" s="352"/>
    </row>
    <row r="653" spans="1:7" x14ac:dyDescent="0.25">
      <c r="B653" s="352" t="s">
        <v>6980</v>
      </c>
      <c r="C653" s="352"/>
      <c r="D653" s="352"/>
      <c r="E653" s="352"/>
      <c r="F653" s="352"/>
      <c r="G653" s="352"/>
    </row>
    <row r="654" spans="1:7" x14ac:dyDescent="0.25">
      <c r="B654" s="352"/>
      <c r="C654" s="352"/>
      <c r="D654" s="352"/>
      <c r="E654" s="352"/>
      <c r="F654" s="352"/>
      <c r="G654" s="352"/>
    </row>
    <row r="655" spans="1:7" x14ac:dyDescent="0.25">
      <c r="B655" s="80" t="s">
        <v>6981</v>
      </c>
    </row>
    <row r="656" spans="1:7" x14ac:dyDescent="0.25">
      <c r="B656" s="352" t="s">
        <v>6982</v>
      </c>
      <c r="C656" s="352"/>
      <c r="D656" s="352"/>
      <c r="E656" s="352"/>
      <c r="F656" s="352"/>
      <c r="G656" s="352"/>
    </row>
    <row r="657" spans="1:7" x14ac:dyDescent="0.25">
      <c r="B657" s="352"/>
      <c r="C657" s="352"/>
      <c r="D657" s="352"/>
      <c r="E657" s="352"/>
      <c r="F657" s="352"/>
      <c r="G657" s="352"/>
    </row>
    <row r="658" spans="1:7" x14ac:dyDescent="0.25">
      <c r="B658" s="352" t="s">
        <v>6983</v>
      </c>
      <c r="C658" s="352"/>
      <c r="D658" s="352"/>
      <c r="E658" s="352"/>
      <c r="F658" s="352"/>
      <c r="G658" s="352"/>
    </row>
    <row r="659" spans="1:7" x14ac:dyDescent="0.25">
      <c r="B659" s="352"/>
      <c r="C659" s="352"/>
      <c r="D659" s="352"/>
      <c r="E659" s="352"/>
      <c r="F659" s="352"/>
      <c r="G659" s="352"/>
    </row>
    <row r="661" spans="1:7" x14ac:dyDescent="0.25">
      <c r="A661" s="350" t="s">
        <v>6984</v>
      </c>
      <c r="B661" s="350"/>
      <c r="C661" s="350"/>
      <c r="D661" s="350"/>
      <c r="E661" s="350"/>
      <c r="F661" s="350"/>
      <c r="G661" s="350"/>
    </row>
    <row r="662" spans="1:7" x14ac:dyDescent="0.25">
      <c r="A662" s="350"/>
      <c r="B662" s="350"/>
      <c r="C662" s="350"/>
      <c r="D662" s="350"/>
      <c r="E662" s="350"/>
      <c r="F662" s="350"/>
      <c r="G662" s="350"/>
    </row>
    <row r="663" spans="1:7" x14ac:dyDescent="0.25">
      <c r="A663" s="350"/>
      <c r="B663" s="350"/>
      <c r="C663" s="350"/>
      <c r="D663" s="350"/>
      <c r="E663" s="350"/>
      <c r="F663" s="350"/>
      <c r="G663" s="350"/>
    </row>
    <row r="664" spans="1:7" x14ac:dyDescent="0.25">
      <c r="A664" s="350"/>
      <c r="B664" s="350"/>
      <c r="C664" s="350"/>
      <c r="D664" s="350"/>
      <c r="E664" s="350"/>
      <c r="F664" s="350"/>
      <c r="G664" s="350"/>
    </row>
    <row r="665" spans="1:7" x14ac:dyDescent="0.25">
      <c r="A665" s="350"/>
      <c r="B665" s="350"/>
      <c r="C665" s="350"/>
      <c r="D665" s="350"/>
      <c r="E665" s="350"/>
      <c r="F665" s="350"/>
      <c r="G665" s="350"/>
    </row>
    <row r="666" spans="1:7" x14ac:dyDescent="0.25">
      <c r="A666" s="350"/>
      <c r="B666" s="350"/>
      <c r="C666" s="350"/>
      <c r="D666" s="350"/>
      <c r="E666" s="350"/>
      <c r="F666" s="350"/>
      <c r="G666" s="350"/>
    </row>
    <row r="667" spans="1:7" x14ac:dyDescent="0.25">
      <c r="A667" s="350"/>
      <c r="B667" s="350"/>
      <c r="C667" s="350"/>
      <c r="D667" s="350"/>
      <c r="E667" s="350"/>
      <c r="F667" s="350"/>
      <c r="G667" s="350"/>
    </row>
    <row r="668" spans="1:7" x14ac:dyDescent="0.25">
      <c r="A668" s="350"/>
      <c r="B668" s="350"/>
      <c r="C668" s="350"/>
      <c r="D668" s="350"/>
      <c r="E668" s="350"/>
      <c r="F668" s="350"/>
      <c r="G668" s="350"/>
    </row>
    <row r="669" spans="1:7" x14ac:dyDescent="0.25">
      <c r="A669" s="350"/>
      <c r="B669" s="350"/>
      <c r="C669" s="350"/>
      <c r="D669" s="350"/>
      <c r="E669" s="350"/>
      <c r="F669" s="350"/>
      <c r="G669" s="350"/>
    </row>
    <row r="670" spans="1:7" x14ac:dyDescent="0.25">
      <c r="A670" s="350"/>
      <c r="B670" s="350"/>
      <c r="C670" s="350"/>
      <c r="D670" s="350"/>
      <c r="E670" s="350"/>
      <c r="F670" s="350"/>
      <c r="G670" s="350"/>
    </row>
    <row r="673" spans="1:7" x14ac:dyDescent="0.25">
      <c r="A673" s="120" t="s">
        <v>6219</v>
      </c>
      <c r="B673" s="132" t="s">
        <v>6985</v>
      </c>
      <c r="C673" s="130"/>
      <c r="D673" s="130"/>
      <c r="E673" s="130"/>
      <c r="F673" s="130"/>
      <c r="G673" s="130"/>
    </row>
    <row r="674" spans="1:7" x14ac:dyDescent="0.25">
      <c r="A674" s="204" t="s">
        <v>7036</v>
      </c>
      <c r="B674" s="205"/>
      <c r="C674" s="205"/>
      <c r="D674" s="205"/>
    </row>
    <row r="675" spans="1:7" x14ac:dyDescent="0.25">
      <c r="B675" t="s">
        <v>6986</v>
      </c>
    </row>
    <row r="676" spans="1:7" ht="15" customHeight="1" x14ac:dyDescent="0.25">
      <c r="B676" s="350" t="s">
        <v>6987</v>
      </c>
      <c r="C676" s="350"/>
      <c r="D676" s="350"/>
      <c r="E676" s="350"/>
      <c r="F676" s="350"/>
      <c r="G676" s="350"/>
    </row>
    <row r="677" spans="1:7" x14ac:dyDescent="0.25">
      <c r="B677" s="350"/>
      <c r="C677" s="350"/>
      <c r="D677" s="350"/>
      <c r="E677" s="350"/>
      <c r="F677" s="350"/>
      <c r="G677" s="350"/>
    </row>
    <row r="678" spans="1:7" x14ac:dyDescent="0.25">
      <c r="B678" s="350"/>
      <c r="C678" s="350"/>
      <c r="D678" s="350"/>
      <c r="E678" s="350"/>
      <c r="F678" s="350"/>
      <c r="G678" s="350"/>
    </row>
    <row r="679" spans="1:7" x14ac:dyDescent="0.25">
      <c r="B679" s="350"/>
      <c r="C679" s="350"/>
      <c r="D679" s="350"/>
      <c r="E679" s="350"/>
      <c r="F679" s="350"/>
      <c r="G679" s="350"/>
    </row>
    <row r="680" spans="1:7" x14ac:dyDescent="0.25">
      <c r="B680" s="350"/>
      <c r="C680" s="350"/>
      <c r="D680" s="350"/>
      <c r="E680" s="350"/>
      <c r="F680" s="350"/>
      <c r="G680" s="350"/>
    </row>
    <row r="681" spans="1:7" x14ac:dyDescent="0.25">
      <c r="B681" s="350"/>
      <c r="C681" s="350"/>
      <c r="D681" s="350"/>
      <c r="E681" s="350"/>
      <c r="F681" s="350"/>
      <c r="G681" s="350"/>
    </row>
    <row r="682" spans="1:7" x14ac:dyDescent="0.25">
      <c r="B682" s="350"/>
      <c r="C682" s="350"/>
      <c r="D682" s="350"/>
      <c r="E682" s="350"/>
      <c r="F682" s="350"/>
      <c r="G682" s="350"/>
    </row>
    <row r="683" spans="1:7" x14ac:dyDescent="0.25">
      <c r="B683" s="176"/>
      <c r="C683" s="176"/>
      <c r="D683" s="176"/>
      <c r="E683" s="176"/>
      <c r="F683" s="176"/>
      <c r="G683" s="176"/>
    </row>
    <row r="684" spans="1:7" x14ac:dyDescent="0.25">
      <c r="B684" s="73" t="s">
        <v>6988</v>
      </c>
    </row>
    <row r="685" spans="1:7" x14ac:dyDescent="0.25">
      <c r="B685" s="350" t="s">
        <v>6989</v>
      </c>
      <c r="C685" s="350"/>
      <c r="D685" s="350"/>
      <c r="E685" s="350"/>
      <c r="F685" s="350"/>
      <c r="G685" s="350"/>
    </row>
    <row r="686" spans="1:7" x14ac:dyDescent="0.25">
      <c r="B686" s="350"/>
      <c r="C686" s="350"/>
      <c r="D686" s="350"/>
      <c r="E686" s="350"/>
      <c r="F686" s="350"/>
      <c r="G686" s="350"/>
    </row>
    <row r="687" spans="1:7" x14ac:dyDescent="0.25">
      <c r="B687" s="350"/>
      <c r="C687" s="350"/>
      <c r="D687" s="350"/>
      <c r="E687" s="350"/>
      <c r="F687" s="350"/>
      <c r="G687" s="350"/>
    </row>
    <row r="688" spans="1:7" x14ac:dyDescent="0.25">
      <c r="B688" s="350"/>
      <c r="C688" s="350"/>
      <c r="D688" s="350"/>
      <c r="E688" s="350"/>
      <c r="F688" s="350"/>
      <c r="G688" s="350"/>
    </row>
    <row r="689" spans="2:7" ht="15" customHeight="1" x14ac:dyDescent="0.25">
      <c r="B689" s="352" t="s">
        <v>6990</v>
      </c>
      <c r="C689" s="352"/>
      <c r="D689" s="352"/>
      <c r="E689" s="352"/>
      <c r="F689" s="352"/>
      <c r="G689" s="352"/>
    </row>
    <row r="690" spans="2:7" x14ac:dyDescent="0.25">
      <c r="B690" s="352"/>
      <c r="C690" s="352"/>
      <c r="D690" s="352"/>
      <c r="E690" s="352"/>
      <c r="F690" s="352"/>
      <c r="G690" s="352"/>
    </row>
    <row r="691" spans="2:7" x14ac:dyDescent="0.25">
      <c r="B691" s="352"/>
      <c r="C691" s="352"/>
      <c r="D691" s="352"/>
      <c r="E691" s="352"/>
      <c r="F691" s="352"/>
      <c r="G691" s="352"/>
    </row>
    <row r="692" spans="2:7" x14ac:dyDescent="0.25">
      <c r="B692" s="352"/>
      <c r="C692" s="352"/>
      <c r="D692" s="352"/>
      <c r="E692" s="352"/>
      <c r="F692" s="352"/>
      <c r="G692" s="352"/>
    </row>
    <row r="693" spans="2:7" x14ac:dyDescent="0.25">
      <c r="B693" s="184"/>
      <c r="C693" s="184"/>
      <c r="D693" s="184"/>
      <c r="E693" s="184"/>
      <c r="F693" s="184"/>
      <c r="G693" s="184"/>
    </row>
    <row r="694" spans="2:7" x14ac:dyDescent="0.25">
      <c r="B694" s="206" t="s">
        <v>6991</v>
      </c>
      <c r="C694" s="184"/>
      <c r="D694" s="184"/>
      <c r="E694" s="184"/>
      <c r="F694" s="184"/>
      <c r="G694" s="184"/>
    </row>
    <row r="695" spans="2:7" x14ac:dyDescent="0.25">
      <c r="B695" s="352" t="s">
        <v>6992</v>
      </c>
      <c r="C695" s="352"/>
      <c r="D695" s="352"/>
      <c r="E695" s="352"/>
      <c r="F695" s="352"/>
      <c r="G695" s="352"/>
    </row>
    <row r="696" spans="2:7" x14ac:dyDescent="0.25">
      <c r="B696" s="352"/>
      <c r="C696" s="352"/>
      <c r="D696" s="352"/>
      <c r="E696" s="352"/>
      <c r="F696" s="352"/>
      <c r="G696" s="352"/>
    </row>
    <row r="697" spans="2:7" x14ac:dyDescent="0.25">
      <c r="B697" s="352"/>
      <c r="C697" s="352"/>
      <c r="D697" s="352"/>
      <c r="E697" s="352"/>
      <c r="F697" s="352"/>
      <c r="G697" s="352"/>
    </row>
    <row r="698" spans="2:7" x14ac:dyDescent="0.25">
      <c r="B698" s="352"/>
      <c r="C698" s="352"/>
      <c r="D698" s="352"/>
      <c r="E698" s="352"/>
      <c r="F698" s="352"/>
      <c r="G698" s="352"/>
    </row>
    <row r="699" spans="2:7" x14ac:dyDescent="0.25">
      <c r="B699" s="176"/>
      <c r="C699" s="176"/>
      <c r="D699" s="176"/>
      <c r="E699" s="176"/>
      <c r="F699" s="176"/>
      <c r="G699" s="176"/>
    </row>
    <row r="703" spans="2:7" x14ac:dyDescent="0.25">
      <c r="B703" s="199" t="s">
        <v>6993</v>
      </c>
    </row>
    <row r="704" spans="2:7" x14ac:dyDescent="0.25">
      <c r="B704" s="350" t="s">
        <v>6994</v>
      </c>
      <c r="C704" s="350"/>
      <c r="D704" s="350"/>
      <c r="E704" s="350"/>
      <c r="F704" s="350"/>
      <c r="G704" s="350"/>
    </row>
    <row r="705" spans="2:7" x14ac:dyDescent="0.25">
      <c r="B705" s="350"/>
      <c r="C705" s="350"/>
      <c r="D705" s="350"/>
      <c r="E705" s="350"/>
      <c r="F705" s="350"/>
      <c r="G705" s="350"/>
    </row>
    <row r="706" spans="2:7" x14ac:dyDescent="0.25">
      <c r="B706" s="350"/>
      <c r="C706" s="350"/>
      <c r="D706" s="350"/>
      <c r="E706" s="350"/>
      <c r="F706" s="350"/>
      <c r="G706" s="350"/>
    </row>
    <row r="707" spans="2:7" x14ac:dyDescent="0.25">
      <c r="B707" s="350"/>
      <c r="C707" s="350"/>
      <c r="D707" s="350"/>
      <c r="E707" s="350"/>
      <c r="F707" s="350"/>
      <c r="G707" s="350"/>
    </row>
    <row r="708" spans="2:7" x14ac:dyDescent="0.25">
      <c r="B708" s="199" t="s">
        <v>6995</v>
      </c>
    </row>
    <row r="709" spans="2:7" x14ac:dyDescent="0.25">
      <c r="B709" s="350" t="s">
        <v>6996</v>
      </c>
      <c r="C709" s="350"/>
      <c r="D709" s="350"/>
      <c r="E709" s="350"/>
      <c r="F709" s="350"/>
      <c r="G709" s="350"/>
    </row>
    <row r="710" spans="2:7" x14ac:dyDescent="0.25">
      <c r="B710" s="350"/>
      <c r="C710" s="350"/>
      <c r="D710" s="350"/>
      <c r="E710" s="350"/>
      <c r="F710" s="350"/>
      <c r="G710" s="350"/>
    </row>
    <row r="711" spans="2:7" x14ac:dyDescent="0.25">
      <c r="B711" s="350"/>
      <c r="C711" s="350"/>
      <c r="D711" s="350"/>
      <c r="E711" s="350"/>
      <c r="F711" s="350"/>
      <c r="G711" s="350"/>
    </row>
    <row r="712" spans="2:7" x14ac:dyDescent="0.25">
      <c r="B712" s="199" t="s">
        <v>6997</v>
      </c>
    </row>
    <row r="713" spans="2:7" x14ac:dyDescent="0.25">
      <c r="B713" s="350" t="s">
        <v>6998</v>
      </c>
      <c r="C713" s="350"/>
      <c r="D713" s="350"/>
      <c r="E713" s="350"/>
      <c r="F713" s="350"/>
      <c r="G713" s="350"/>
    </row>
    <row r="714" spans="2:7" x14ac:dyDescent="0.25">
      <c r="B714" s="350"/>
      <c r="C714" s="350"/>
      <c r="D714" s="350"/>
      <c r="E714" s="350"/>
      <c r="F714" s="350"/>
      <c r="G714" s="350"/>
    </row>
    <row r="715" spans="2:7" x14ac:dyDescent="0.25">
      <c r="B715" s="350"/>
      <c r="C715" s="350"/>
      <c r="D715" s="350"/>
      <c r="E715" s="350"/>
      <c r="F715" s="350"/>
      <c r="G715" s="350"/>
    </row>
    <row r="716" spans="2:7" x14ac:dyDescent="0.25">
      <c r="B716" s="199" t="s">
        <v>6999</v>
      </c>
    </row>
    <row r="717" spans="2:7" x14ac:dyDescent="0.25">
      <c r="B717" s="350" t="s">
        <v>7000</v>
      </c>
      <c r="C717" s="350"/>
      <c r="D717" s="350"/>
      <c r="E717" s="350"/>
      <c r="F717" s="350"/>
      <c r="G717" s="350"/>
    </row>
    <row r="718" spans="2:7" x14ac:dyDescent="0.25">
      <c r="B718" s="350"/>
      <c r="C718" s="350"/>
      <c r="D718" s="350"/>
      <c r="E718" s="350"/>
      <c r="F718" s="350"/>
      <c r="G718" s="350"/>
    </row>
    <row r="719" spans="2:7" x14ac:dyDescent="0.25">
      <c r="B719" s="350"/>
      <c r="C719" s="350"/>
      <c r="D719" s="350"/>
      <c r="E719" s="350"/>
      <c r="F719" s="350"/>
      <c r="G719" s="350"/>
    </row>
    <row r="720" spans="2:7" x14ac:dyDescent="0.25">
      <c r="B720" s="199" t="s">
        <v>7001</v>
      </c>
    </row>
    <row r="721" spans="3:7" x14ac:dyDescent="0.25">
      <c r="C721" s="73" t="s">
        <v>7002</v>
      </c>
    </row>
    <row r="722" spans="3:7" x14ac:dyDescent="0.25">
      <c r="C722" s="350" t="s">
        <v>7003</v>
      </c>
      <c r="D722" s="350"/>
      <c r="E722" s="350"/>
      <c r="F722" s="350"/>
      <c r="G722" s="350"/>
    </row>
    <row r="723" spans="3:7" x14ac:dyDescent="0.25">
      <c r="C723" s="350"/>
      <c r="D723" s="350"/>
      <c r="E723" s="350"/>
      <c r="F723" s="350"/>
      <c r="G723" s="350"/>
    </row>
    <row r="724" spans="3:7" x14ac:dyDescent="0.25">
      <c r="C724" s="73" t="s">
        <v>7004</v>
      </c>
    </row>
    <row r="725" spans="3:7" ht="15" customHeight="1" x14ac:dyDescent="0.25">
      <c r="C725" s="350" t="s">
        <v>7005</v>
      </c>
      <c r="D725" s="350"/>
      <c r="E725" s="350"/>
      <c r="F725" s="350"/>
      <c r="G725" s="350"/>
    </row>
    <row r="726" spans="3:7" x14ac:dyDescent="0.25">
      <c r="C726" s="350"/>
      <c r="D726" s="350"/>
      <c r="E726" s="350"/>
      <c r="F726" s="350"/>
      <c r="G726" s="350"/>
    </row>
    <row r="727" spans="3:7" x14ac:dyDescent="0.25">
      <c r="C727" s="350"/>
      <c r="D727" s="350"/>
      <c r="E727" s="350"/>
      <c r="F727" s="350"/>
      <c r="G727" s="350"/>
    </row>
    <row r="728" spans="3:7" x14ac:dyDescent="0.25">
      <c r="C728" s="350"/>
      <c r="D728" s="350"/>
      <c r="E728" s="350"/>
      <c r="F728" s="350"/>
      <c r="G728" s="350"/>
    </row>
    <row r="729" spans="3:7" x14ac:dyDescent="0.25">
      <c r="C729" s="73" t="s">
        <v>7006</v>
      </c>
    </row>
    <row r="730" spans="3:7" ht="15" customHeight="1" x14ac:dyDescent="0.25">
      <c r="C730" s="350" t="s">
        <v>7007</v>
      </c>
      <c r="D730" s="350"/>
      <c r="E730" s="350"/>
      <c r="F730" s="350"/>
      <c r="G730" s="350"/>
    </row>
    <row r="731" spans="3:7" x14ac:dyDescent="0.25">
      <c r="C731" s="350"/>
      <c r="D731" s="350"/>
      <c r="E731" s="350"/>
      <c r="F731" s="350"/>
      <c r="G731" s="350"/>
    </row>
    <row r="732" spans="3:7" x14ac:dyDescent="0.25">
      <c r="C732" s="350"/>
      <c r="D732" s="350"/>
      <c r="E732" s="350"/>
      <c r="F732" s="350"/>
      <c r="G732" s="350"/>
    </row>
    <row r="733" spans="3:7" x14ac:dyDescent="0.25">
      <c r="C733" s="350"/>
      <c r="D733" s="350"/>
      <c r="E733" s="350"/>
      <c r="F733" s="350"/>
      <c r="G733" s="350"/>
    </row>
    <row r="734" spans="3:7" x14ac:dyDescent="0.25">
      <c r="C734" s="350"/>
      <c r="D734" s="350"/>
      <c r="E734" s="350"/>
      <c r="F734" s="350"/>
      <c r="G734" s="350"/>
    </row>
    <row r="735" spans="3:7" x14ac:dyDescent="0.25">
      <c r="C735" s="350"/>
      <c r="D735" s="350"/>
      <c r="E735" s="350"/>
      <c r="F735" s="350"/>
      <c r="G735" s="350"/>
    </row>
    <row r="736" spans="3:7" x14ac:dyDescent="0.25">
      <c r="C736" s="207" t="s">
        <v>7008</v>
      </c>
      <c r="D736" s="176"/>
      <c r="E736" s="176"/>
      <c r="F736" s="176"/>
      <c r="G736" s="176"/>
    </row>
    <row r="737" spans="3:7" ht="15" customHeight="1" x14ac:dyDescent="0.25">
      <c r="C737" s="350" t="s">
        <v>7009</v>
      </c>
      <c r="D737" s="350"/>
      <c r="E737" s="350"/>
      <c r="F737" s="350"/>
      <c r="G737" s="350"/>
    </row>
    <row r="738" spans="3:7" x14ac:dyDescent="0.25">
      <c r="C738" s="350"/>
      <c r="D738" s="350"/>
      <c r="E738" s="350"/>
      <c r="F738" s="350"/>
      <c r="G738" s="350"/>
    </row>
    <row r="739" spans="3:7" x14ac:dyDescent="0.25">
      <c r="C739" s="350"/>
      <c r="D739" s="350"/>
      <c r="E739" s="350"/>
      <c r="F739" s="350"/>
      <c r="G739" s="350"/>
    </row>
    <row r="740" spans="3:7" x14ac:dyDescent="0.25">
      <c r="C740" s="350"/>
      <c r="D740" s="350"/>
      <c r="E740" s="350"/>
      <c r="F740" s="350"/>
      <c r="G740" s="350"/>
    </row>
    <row r="741" spans="3:7" x14ac:dyDescent="0.25">
      <c r="C741" s="350"/>
      <c r="D741" s="350"/>
      <c r="E741" s="350"/>
      <c r="F741" s="350"/>
      <c r="G741" s="350"/>
    </row>
    <row r="742" spans="3:7" x14ac:dyDescent="0.25">
      <c r="C742" s="73" t="s">
        <v>7010</v>
      </c>
    </row>
    <row r="743" spans="3:7" ht="15" customHeight="1" x14ac:dyDescent="0.25">
      <c r="C743" s="350" t="s">
        <v>7011</v>
      </c>
      <c r="D743" s="350"/>
      <c r="E743" s="350"/>
      <c r="F743" s="350"/>
      <c r="G743" s="350"/>
    </row>
    <row r="744" spans="3:7" x14ac:dyDescent="0.25">
      <c r="C744" s="350"/>
      <c r="D744" s="350"/>
      <c r="E744" s="350"/>
      <c r="F744" s="350"/>
      <c r="G744" s="350"/>
    </row>
    <row r="745" spans="3:7" x14ac:dyDescent="0.25">
      <c r="C745" s="350"/>
      <c r="D745" s="350"/>
      <c r="E745" s="350"/>
      <c r="F745" s="350"/>
      <c r="G745" s="350"/>
    </row>
    <row r="746" spans="3:7" x14ac:dyDescent="0.25">
      <c r="C746" s="350"/>
      <c r="D746" s="350"/>
      <c r="E746" s="350"/>
      <c r="F746" s="350"/>
      <c r="G746" s="350"/>
    </row>
    <row r="747" spans="3:7" x14ac:dyDescent="0.25">
      <c r="C747" s="350"/>
      <c r="D747" s="350"/>
      <c r="E747" s="350"/>
      <c r="F747" s="350"/>
      <c r="G747" s="350"/>
    </row>
    <row r="748" spans="3:7" x14ac:dyDescent="0.25">
      <c r="C748" s="350"/>
      <c r="D748" s="350"/>
      <c r="E748" s="350"/>
      <c r="F748" s="350"/>
      <c r="G748" s="350"/>
    </row>
    <row r="753" spans="3:7" x14ac:dyDescent="0.25">
      <c r="C753" s="73" t="s">
        <v>7012</v>
      </c>
    </row>
    <row r="754" spans="3:7" ht="15" customHeight="1" x14ac:dyDescent="0.25">
      <c r="C754" s="350" t="s">
        <v>7013</v>
      </c>
      <c r="D754" s="350"/>
      <c r="E754" s="350"/>
      <c r="F754" s="350"/>
      <c r="G754" s="350"/>
    </row>
    <row r="755" spans="3:7" x14ac:dyDescent="0.25">
      <c r="C755" s="350"/>
      <c r="D755" s="350"/>
      <c r="E755" s="350"/>
      <c r="F755" s="350"/>
      <c r="G755" s="350"/>
    </row>
    <row r="756" spans="3:7" x14ac:dyDescent="0.25">
      <c r="C756" s="350"/>
      <c r="D756" s="350"/>
      <c r="E756" s="350"/>
      <c r="F756" s="350"/>
      <c r="G756" s="350"/>
    </row>
    <row r="757" spans="3:7" x14ac:dyDescent="0.25">
      <c r="C757" s="350"/>
      <c r="D757" s="350"/>
      <c r="E757" s="350"/>
      <c r="F757" s="350"/>
      <c r="G757" s="350"/>
    </row>
    <row r="758" spans="3:7" x14ac:dyDescent="0.25">
      <c r="C758" s="350"/>
      <c r="D758" s="350"/>
      <c r="E758" s="350"/>
      <c r="F758" s="350"/>
      <c r="G758" s="350"/>
    </row>
    <row r="759" spans="3:7" x14ac:dyDescent="0.25">
      <c r="C759" s="350"/>
      <c r="D759" s="350"/>
      <c r="E759" s="350"/>
      <c r="F759" s="350"/>
      <c r="G759" s="350"/>
    </row>
    <row r="760" spans="3:7" x14ac:dyDescent="0.25">
      <c r="C760" s="73" t="s">
        <v>7014</v>
      </c>
    </row>
    <row r="761" spans="3:7" ht="15" customHeight="1" x14ac:dyDescent="0.25">
      <c r="C761" s="350" t="s">
        <v>7015</v>
      </c>
      <c r="D761" s="350"/>
      <c r="E761" s="350"/>
      <c r="F761" s="350"/>
      <c r="G761" s="350"/>
    </row>
    <row r="762" spans="3:7" x14ac:dyDescent="0.25">
      <c r="C762" s="350"/>
      <c r="D762" s="350"/>
      <c r="E762" s="350"/>
      <c r="F762" s="350"/>
      <c r="G762" s="350"/>
    </row>
    <row r="763" spans="3:7" x14ac:dyDescent="0.25">
      <c r="C763" s="350"/>
      <c r="D763" s="350"/>
      <c r="E763" s="350"/>
      <c r="F763" s="350"/>
      <c r="G763" s="350"/>
    </row>
    <row r="764" spans="3:7" x14ac:dyDescent="0.25">
      <c r="C764" s="350"/>
      <c r="D764" s="350"/>
      <c r="E764" s="350"/>
      <c r="F764" s="350"/>
      <c r="G764" s="350"/>
    </row>
    <row r="765" spans="3:7" x14ac:dyDescent="0.25">
      <c r="C765" s="350"/>
      <c r="D765" s="350"/>
      <c r="E765" s="350"/>
      <c r="F765" s="350"/>
      <c r="G765" s="350"/>
    </row>
    <row r="766" spans="3:7" x14ac:dyDescent="0.25">
      <c r="C766" s="73" t="s">
        <v>7016</v>
      </c>
    </row>
    <row r="767" spans="3:7" ht="15" customHeight="1" x14ac:dyDescent="0.25">
      <c r="C767" s="350" t="s">
        <v>7017</v>
      </c>
      <c r="D767" s="350"/>
      <c r="E767" s="350"/>
      <c r="F767" s="350"/>
      <c r="G767" s="350"/>
    </row>
    <row r="768" spans="3:7" x14ac:dyDescent="0.25">
      <c r="C768" s="350"/>
      <c r="D768" s="350"/>
      <c r="E768" s="350"/>
      <c r="F768" s="350"/>
      <c r="G768" s="350"/>
    </row>
    <row r="769" spans="3:7" x14ac:dyDescent="0.25">
      <c r="C769" s="350"/>
      <c r="D769" s="350"/>
      <c r="E769" s="350"/>
      <c r="F769" s="350"/>
      <c r="G769" s="350"/>
    </row>
    <row r="770" spans="3:7" x14ac:dyDescent="0.25">
      <c r="C770" s="350"/>
      <c r="D770" s="350"/>
      <c r="E770" s="350"/>
      <c r="F770" s="350"/>
      <c r="G770" s="350"/>
    </row>
    <row r="771" spans="3:7" x14ac:dyDescent="0.25">
      <c r="C771" s="350"/>
      <c r="D771" s="350"/>
      <c r="E771" s="350"/>
      <c r="F771" s="350"/>
      <c r="G771" s="350"/>
    </row>
    <row r="772" spans="3:7" x14ac:dyDescent="0.25">
      <c r="C772" s="350"/>
      <c r="D772" s="350"/>
      <c r="E772" s="350"/>
      <c r="F772" s="350"/>
      <c r="G772" s="350"/>
    </row>
    <row r="773" spans="3:7" x14ac:dyDescent="0.25">
      <c r="C773" s="73" t="s">
        <v>7018</v>
      </c>
    </row>
    <row r="774" spans="3:7" x14ac:dyDescent="0.25">
      <c r="C774" s="350" t="s">
        <v>7019</v>
      </c>
      <c r="D774" s="350"/>
      <c r="E774" s="350"/>
      <c r="F774" s="350"/>
      <c r="G774" s="350"/>
    </row>
    <row r="775" spans="3:7" x14ac:dyDescent="0.25">
      <c r="C775" s="350"/>
      <c r="D775" s="350"/>
      <c r="E775" s="350"/>
      <c r="F775" s="350"/>
      <c r="G775" s="350"/>
    </row>
    <row r="776" spans="3:7" x14ac:dyDescent="0.25">
      <c r="C776" s="350"/>
      <c r="D776" s="350"/>
      <c r="E776" s="350"/>
      <c r="F776" s="350"/>
      <c r="G776" s="350"/>
    </row>
    <row r="777" spans="3:7" x14ac:dyDescent="0.25">
      <c r="C777" s="73" t="s">
        <v>7020</v>
      </c>
    </row>
    <row r="778" spans="3:7" ht="15" customHeight="1" x14ac:dyDescent="0.25">
      <c r="C778" s="350" t="s">
        <v>7021</v>
      </c>
      <c r="D778" s="350"/>
      <c r="E778" s="350"/>
      <c r="F778" s="350"/>
      <c r="G778" s="350"/>
    </row>
    <row r="779" spans="3:7" x14ac:dyDescent="0.25">
      <c r="C779" s="350"/>
      <c r="D779" s="350"/>
      <c r="E779" s="350"/>
      <c r="F779" s="350"/>
      <c r="G779" s="350"/>
    </row>
    <row r="780" spans="3:7" x14ac:dyDescent="0.25">
      <c r="C780" s="350"/>
      <c r="D780" s="350"/>
      <c r="E780" s="350"/>
      <c r="F780" s="350"/>
      <c r="G780" s="350"/>
    </row>
    <row r="781" spans="3:7" x14ac:dyDescent="0.25">
      <c r="C781" s="350"/>
      <c r="D781" s="350"/>
      <c r="E781" s="350"/>
      <c r="F781" s="350"/>
      <c r="G781" s="350"/>
    </row>
    <row r="782" spans="3:7" x14ac:dyDescent="0.25">
      <c r="C782" s="207" t="s">
        <v>7022</v>
      </c>
      <c r="D782" s="176"/>
      <c r="E782" s="176"/>
      <c r="F782" s="176"/>
      <c r="G782" s="176"/>
    </row>
    <row r="783" spans="3:7" x14ac:dyDescent="0.25">
      <c r="C783" s="350" t="s">
        <v>7023</v>
      </c>
      <c r="D783" s="350"/>
      <c r="E783" s="350"/>
      <c r="F783" s="350"/>
      <c r="G783" s="350"/>
    </row>
    <row r="784" spans="3:7" x14ac:dyDescent="0.25">
      <c r="C784" s="350"/>
      <c r="D784" s="350"/>
      <c r="E784" s="350"/>
      <c r="F784" s="350"/>
      <c r="G784" s="350"/>
    </row>
    <row r="785" spans="3:7" x14ac:dyDescent="0.25">
      <c r="C785" s="350"/>
      <c r="D785" s="350"/>
      <c r="E785" s="350"/>
      <c r="F785" s="350"/>
      <c r="G785" s="350"/>
    </row>
    <row r="786" spans="3:7" x14ac:dyDescent="0.25">
      <c r="C786" s="350"/>
      <c r="D786" s="350"/>
      <c r="E786" s="350"/>
      <c r="F786" s="350"/>
      <c r="G786" s="350"/>
    </row>
    <row r="787" spans="3:7" x14ac:dyDescent="0.25">
      <c r="C787" s="350"/>
      <c r="D787" s="350"/>
      <c r="E787" s="350"/>
      <c r="F787" s="350"/>
      <c r="G787" s="350"/>
    </row>
    <row r="788" spans="3:7" x14ac:dyDescent="0.25">
      <c r="C788" s="73" t="s">
        <v>7024</v>
      </c>
    </row>
    <row r="789" spans="3:7" x14ac:dyDescent="0.25">
      <c r="C789" s="350" t="s">
        <v>7025</v>
      </c>
      <c r="D789" s="350"/>
      <c r="E789" s="350"/>
      <c r="F789" s="350"/>
      <c r="G789" s="350"/>
    </row>
    <row r="790" spans="3:7" x14ac:dyDescent="0.25">
      <c r="C790" s="350"/>
      <c r="D790" s="350"/>
      <c r="E790" s="350"/>
      <c r="F790" s="350"/>
      <c r="G790" s="350"/>
    </row>
    <row r="791" spans="3:7" x14ac:dyDescent="0.25">
      <c r="C791" s="73" t="s">
        <v>7026</v>
      </c>
    </row>
    <row r="792" spans="3:7" x14ac:dyDescent="0.25">
      <c r="C792" s="350" t="s">
        <v>7027</v>
      </c>
      <c r="D792" s="350"/>
      <c r="E792" s="350"/>
      <c r="F792" s="350"/>
      <c r="G792" s="350"/>
    </row>
    <row r="793" spans="3:7" x14ac:dyDescent="0.25">
      <c r="C793" s="350"/>
      <c r="D793" s="350"/>
      <c r="E793" s="350"/>
      <c r="F793" s="350"/>
      <c r="G793" s="350"/>
    </row>
    <row r="794" spans="3:7" x14ac:dyDescent="0.25">
      <c r="C794" s="350"/>
      <c r="D794" s="350"/>
      <c r="E794" s="350"/>
      <c r="F794" s="350"/>
      <c r="G794" s="350"/>
    </row>
    <row r="795" spans="3:7" x14ac:dyDescent="0.25">
      <c r="C795" s="350"/>
      <c r="D795" s="350"/>
      <c r="E795" s="350"/>
      <c r="F795" s="350"/>
      <c r="G795" s="350"/>
    </row>
    <row r="796" spans="3:7" x14ac:dyDescent="0.25">
      <c r="C796" s="73" t="s">
        <v>7028</v>
      </c>
    </row>
    <row r="797" spans="3:7" ht="15" customHeight="1" x14ac:dyDescent="0.25">
      <c r="C797" s="350" t="s">
        <v>7029</v>
      </c>
      <c r="D797" s="350"/>
      <c r="E797" s="350"/>
      <c r="F797" s="350"/>
      <c r="G797" s="350"/>
    </row>
    <row r="798" spans="3:7" x14ac:dyDescent="0.25">
      <c r="C798" s="350"/>
      <c r="D798" s="350"/>
      <c r="E798" s="350"/>
      <c r="F798" s="350"/>
      <c r="G798" s="350"/>
    </row>
    <row r="799" spans="3:7" x14ac:dyDescent="0.25">
      <c r="C799" s="350"/>
      <c r="D799" s="350"/>
      <c r="E799" s="350"/>
      <c r="F799" s="350"/>
      <c r="G799" s="350"/>
    </row>
    <row r="803" spans="3:7" x14ac:dyDescent="0.25">
      <c r="C803" s="73" t="s">
        <v>7030</v>
      </c>
    </row>
    <row r="804" spans="3:7" x14ac:dyDescent="0.25">
      <c r="C804" s="350" t="s">
        <v>7031</v>
      </c>
      <c r="D804" s="350"/>
      <c r="E804" s="350"/>
      <c r="F804" s="350"/>
      <c r="G804" s="350"/>
    </row>
    <row r="805" spans="3:7" x14ac:dyDescent="0.25">
      <c r="C805" s="350"/>
      <c r="D805" s="350"/>
      <c r="E805" s="350"/>
      <c r="F805" s="350"/>
      <c r="G805" s="350"/>
    </row>
    <row r="806" spans="3:7" x14ac:dyDescent="0.25">
      <c r="C806" s="73" t="s">
        <v>7032</v>
      </c>
    </row>
    <row r="807" spans="3:7" ht="15" customHeight="1" x14ac:dyDescent="0.25">
      <c r="C807" s="350" t="s">
        <v>7033</v>
      </c>
      <c r="D807" s="350"/>
      <c r="E807" s="350"/>
      <c r="F807" s="350"/>
      <c r="G807" s="350"/>
    </row>
    <row r="808" spans="3:7" x14ac:dyDescent="0.25">
      <c r="C808" s="350"/>
      <c r="D808" s="350"/>
      <c r="E808" s="350"/>
      <c r="F808" s="350"/>
      <c r="G808" s="350"/>
    </row>
    <row r="809" spans="3:7" x14ac:dyDescent="0.25">
      <c r="C809" s="350"/>
      <c r="D809" s="350"/>
      <c r="E809" s="350"/>
      <c r="F809" s="350"/>
      <c r="G809" s="350"/>
    </row>
    <row r="810" spans="3:7" x14ac:dyDescent="0.25">
      <c r="C810" s="350"/>
      <c r="D810" s="350"/>
      <c r="E810" s="350"/>
      <c r="F810" s="350"/>
      <c r="G810" s="350"/>
    </row>
    <row r="811" spans="3:7" x14ac:dyDescent="0.25">
      <c r="C811" s="350"/>
      <c r="D811" s="350"/>
      <c r="E811" s="350"/>
      <c r="F811" s="350"/>
      <c r="G811" s="350"/>
    </row>
    <row r="812" spans="3:7" x14ac:dyDescent="0.25">
      <c r="C812" s="350"/>
      <c r="D812" s="350"/>
      <c r="E812" s="350"/>
      <c r="F812" s="350"/>
      <c r="G812" s="350"/>
    </row>
    <row r="813" spans="3:7" x14ac:dyDescent="0.25">
      <c r="C813" s="73" t="s">
        <v>7034</v>
      </c>
    </row>
    <row r="814" spans="3:7" ht="15" customHeight="1" x14ac:dyDescent="0.25">
      <c r="C814" s="350" t="s">
        <v>7035</v>
      </c>
      <c r="D814" s="350"/>
      <c r="E814" s="350"/>
      <c r="F814" s="350"/>
      <c r="G814" s="350"/>
    </row>
    <row r="815" spans="3:7" x14ac:dyDescent="0.25">
      <c r="C815" s="350"/>
      <c r="D815" s="350"/>
      <c r="E815" s="350"/>
      <c r="F815" s="350"/>
      <c r="G815" s="350"/>
    </row>
    <row r="816" spans="3:7" x14ac:dyDescent="0.25">
      <c r="C816" s="350"/>
      <c r="D816" s="350"/>
      <c r="E816" s="350"/>
      <c r="F816" s="350"/>
      <c r="G816" s="350"/>
    </row>
    <row r="817" spans="1:7" x14ac:dyDescent="0.25">
      <c r="C817" s="350"/>
      <c r="D817" s="350"/>
      <c r="E817" s="350"/>
      <c r="F817" s="350"/>
      <c r="G817" s="350"/>
    </row>
    <row r="818" spans="1:7" x14ac:dyDescent="0.25">
      <c r="C818" s="350"/>
      <c r="D818" s="350"/>
      <c r="E818" s="350"/>
      <c r="F818" s="350"/>
      <c r="G818" s="350"/>
    </row>
    <row r="820" spans="1:7" x14ac:dyDescent="0.25">
      <c r="A820" s="204" t="s">
        <v>7037</v>
      </c>
      <c r="B820" s="205"/>
      <c r="C820" s="205"/>
      <c r="D820" s="205"/>
    </row>
    <row r="821" spans="1:7" x14ac:dyDescent="0.25">
      <c r="A821" s="350" t="s">
        <v>7038</v>
      </c>
      <c r="B821" s="350"/>
      <c r="C821" s="350"/>
      <c r="D821" s="350"/>
      <c r="E821" s="350"/>
      <c r="F821" s="350"/>
      <c r="G821" s="350"/>
    </row>
    <row r="822" spans="1:7" x14ac:dyDescent="0.25">
      <c r="A822" s="350"/>
      <c r="B822" s="350"/>
      <c r="C822" s="350"/>
      <c r="D822" s="350"/>
      <c r="E822" s="350"/>
      <c r="F822" s="350"/>
      <c r="G822" s="350"/>
    </row>
    <row r="823" spans="1:7" x14ac:dyDescent="0.25">
      <c r="A823" s="350"/>
      <c r="B823" s="350"/>
      <c r="C823" s="350"/>
      <c r="D823" s="350"/>
      <c r="E823" s="350"/>
      <c r="F823" s="350"/>
      <c r="G823" s="350"/>
    </row>
    <row r="824" spans="1:7" x14ac:dyDescent="0.25">
      <c r="A824" s="80" t="s">
        <v>7039</v>
      </c>
    </row>
    <row r="825" spans="1:7" ht="15" customHeight="1" x14ac:dyDescent="0.25">
      <c r="B825" s="350" t="s">
        <v>7040</v>
      </c>
      <c r="C825" s="350"/>
      <c r="D825" s="350"/>
      <c r="E825" s="350"/>
      <c r="F825" s="350"/>
      <c r="G825" s="350"/>
    </row>
    <row r="826" spans="1:7" x14ac:dyDescent="0.25">
      <c r="B826" s="350"/>
      <c r="C826" s="350"/>
      <c r="D826" s="350"/>
      <c r="E826" s="350"/>
      <c r="F826" s="350"/>
      <c r="G826" s="350"/>
    </row>
    <row r="827" spans="1:7" x14ac:dyDescent="0.25">
      <c r="B827" s="350" t="s">
        <v>7041</v>
      </c>
      <c r="C827" s="350"/>
      <c r="D827" s="350"/>
      <c r="E827" s="350"/>
      <c r="F827" s="350"/>
      <c r="G827" s="350"/>
    </row>
    <row r="828" spans="1:7" x14ac:dyDescent="0.25">
      <c r="B828" s="350"/>
      <c r="C828" s="350"/>
      <c r="D828" s="350"/>
      <c r="E828" s="350"/>
      <c r="F828" s="350"/>
      <c r="G828" s="350"/>
    </row>
    <row r="829" spans="1:7" x14ac:dyDescent="0.25">
      <c r="B829" s="350"/>
      <c r="C829" s="350"/>
      <c r="D829" s="350"/>
      <c r="E829" s="350"/>
      <c r="F829" s="350"/>
      <c r="G829" s="350"/>
    </row>
    <row r="830" spans="1:7" ht="15" customHeight="1" x14ac:dyDescent="0.25">
      <c r="B830" s="350" t="s">
        <v>7042</v>
      </c>
      <c r="C830" s="350"/>
      <c r="D830" s="350"/>
      <c r="E830" s="350"/>
      <c r="F830" s="350"/>
      <c r="G830" s="350"/>
    </row>
    <row r="831" spans="1:7" x14ac:dyDescent="0.25">
      <c r="B831" s="350"/>
      <c r="C831" s="350"/>
      <c r="D831" s="350"/>
      <c r="E831" s="350"/>
      <c r="F831" s="350"/>
      <c r="G831" s="350"/>
    </row>
    <row r="832" spans="1:7" x14ac:dyDescent="0.25">
      <c r="B832" s="350" t="s">
        <v>7043</v>
      </c>
      <c r="C832" s="350"/>
      <c r="D832" s="350"/>
      <c r="E832" s="350"/>
      <c r="F832" s="350"/>
      <c r="G832" s="350"/>
    </row>
    <row r="833" spans="1:7" x14ac:dyDescent="0.25">
      <c r="B833" s="350"/>
      <c r="C833" s="350"/>
      <c r="D833" s="350"/>
      <c r="E833" s="350"/>
      <c r="F833" s="350"/>
      <c r="G833" s="350"/>
    </row>
    <row r="834" spans="1:7" x14ac:dyDescent="0.25">
      <c r="B834" s="350"/>
      <c r="C834" s="350"/>
      <c r="D834" s="350"/>
      <c r="E834" s="350"/>
      <c r="F834" s="350"/>
      <c r="G834" s="350"/>
    </row>
    <row r="836" spans="1:7" x14ac:dyDescent="0.25">
      <c r="A836" s="89" t="s">
        <v>7044</v>
      </c>
    </row>
    <row r="837" spans="1:7" ht="15" customHeight="1" x14ac:dyDescent="0.25">
      <c r="A837" s="350" t="s">
        <v>7045</v>
      </c>
      <c r="B837" s="350"/>
      <c r="C837" s="350"/>
      <c r="D837" s="350"/>
      <c r="E837" s="350"/>
      <c r="F837" s="350"/>
      <c r="G837" s="350"/>
    </row>
    <row r="838" spans="1:7" x14ac:dyDescent="0.25">
      <c r="A838" s="350"/>
      <c r="B838" s="350"/>
      <c r="C838" s="350"/>
      <c r="D838" s="350"/>
      <c r="E838" s="350"/>
      <c r="F838" s="350"/>
      <c r="G838" s="350"/>
    </row>
    <row r="839" spans="1:7" x14ac:dyDescent="0.25">
      <c r="A839" s="350"/>
      <c r="B839" s="350"/>
      <c r="C839" s="350"/>
      <c r="D839" s="350"/>
      <c r="E839" s="350"/>
      <c r="F839" s="350"/>
      <c r="G839" s="350"/>
    </row>
    <row r="840" spans="1:7" x14ac:dyDescent="0.25">
      <c r="A840" s="350"/>
      <c r="B840" s="350"/>
      <c r="C840" s="350"/>
      <c r="D840" s="350"/>
      <c r="E840" s="350"/>
      <c r="F840" s="350"/>
      <c r="G840" s="350"/>
    </row>
    <row r="841" spans="1:7" x14ac:dyDescent="0.25">
      <c r="B841" s="80" t="s">
        <v>7065</v>
      </c>
    </row>
    <row r="842" spans="1:7" x14ac:dyDescent="0.25">
      <c r="B842" s="80" t="s">
        <v>7066</v>
      </c>
    </row>
    <row r="843" spans="1:7" x14ac:dyDescent="0.25">
      <c r="C843" t="s">
        <v>7046</v>
      </c>
    </row>
    <row r="844" spans="1:7" x14ac:dyDescent="0.25">
      <c r="C844" t="s">
        <v>7047</v>
      </c>
    </row>
    <row r="845" spans="1:7" x14ac:dyDescent="0.25">
      <c r="B845" s="80" t="s">
        <v>7067</v>
      </c>
    </row>
    <row r="846" spans="1:7" x14ac:dyDescent="0.25">
      <c r="C846" t="s">
        <v>7048</v>
      </c>
    </row>
    <row r="847" spans="1:7" x14ac:dyDescent="0.25">
      <c r="C847" t="s">
        <v>7049</v>
      </c>
    </row>
    <row r="848" spans="1:7" x14ac:dyDescent="0.25">
      <c r="B848" s="80" t="s">
        <v>7068</v>
      </c>
    </row>
    <row r="849" spans="1:7" x14ac:dyDescent="0.25">
      <c r="C849" t="s">
        <v>7050</v>
      </c>
    </row>
    <row r="852" spans="1:7" x14ac:dyDescent="0.25">
      <c r="A852" s="89" t="s">
        <v>7051</v>
      </c>
    </row>
    <row r="853" spans="1:7" ht="15" customHeight="1" x14ac:dyDescent="0.25">
      <c r="A853" s="350" t="s">
        <v>7052</v>
      </c>
      <c r="B853" s="350"/>
      <c r="C853" s="350"/>
      <c r="D853" s="350"/>
      <c r="E853" s="350"/>
      <c r="F853" s="350"/>
      <c r="G853" s="350"/>
    </row>
    <row r="854" spans="1:7" x14ac:dyDescent="0.25">
      <c r="A854" s="350"/>
      <c r="B854" s="350"/>
      <c r="C854" s="350"/>
      <c r="D854" s="350"/>
      <c r="E854" s="350"/>
      <c r="F854" s="350"/>
      <c r="G854" s="350"/>
    </row>
    <row r="855" spans="1:7" x14ac:dyDescent="0.25">
      <c r="A855" s="350"/>
      <c r="B855" s="350"/>
      <c r="C855" s="350"/>
      <c r="D855" s="350"/>
      <c r="E855" s="350"/>
      <c r="F855" s="350"/>
      <c r="G855" s="350"/>
    </row>
    <row r="856" spans="1:7" x14ac:dyDescent="0.25">
      <c r="A856" s="176"/>
      <c r="B856" s="202" t="s">
        <v>7069</v>
      </c>
      <c r="C856" s="176"/>
      <c r="D856" s="176"/>
      <c r="E856" s="176"/>
      <c r="F856" s="176"/>
      <c r="G856" s="176"/>
    </row>
    <row r="857" spans="1:7" x14ac:dyDescent="0.25">
      <c r="C857" t="s">
        <v>7053</v>
      </c>
    </row>
    <row r="858" spans="1:7" x14ac:dyDescent="0.25">
      <c r="B858" s="80" t="s">
        <v>7070</v>
      </c>
    </row>
    <row r="859" spans="1:7" x14ac:dyDescent="0.25">
      <c r="C859" t="s">
        <v>7054</v>
      </c>
    </row>
    <row r="860" spans="1:7" x14ac:dyDescent="0.25">
      <c r="C860" t="s">
        <v>7055</v>
      </c>
    </row>
    <row r="861" spans="1:7" x14ac:dyDescent="0.25">
      <c r="B861" s="80" t="s">
        <v>7071</v>
      </c>
    </row>
    <row r="862" spans="1:7" x14ac:dyDescent="0.25">
      <c r="C862" t="s">
        <v>7056</v>
      </c>
    </row>
    <row r="863" spans="1:7" x14ac:dyDescent="0.25">
      <c r="B863" s="80" t="s">
        <v>7072</v>
      </c>
    </row>
    <row r="864" spans="1:7" x14ac:dyDescent="0.25">
      <c r="C864" t="s">
        <v>7057</v>
      </c>
    </row>
    <row r="865" spans="1:7" x14ac:dyDescent="0.25">
      <c r="C865" t="s">
        <v>7058</v>
      </c>
    </row>
    <row r="867" spans="1:7" x14ac:dyDescent="0.25">
      <c r="A867" s="89" t="s">
        <v>7059</v>
      </c>
    </row>
    <row r="868" spans="1:7" ht="15" customHeight="1" x14ac:dyDescent="0.25">
      <c r="A868" s="350" t="s">
        <v>7060</v>
      </c>
      <c r="B868" s="350"/>
      <c r="C868" s="350"/>
      <c r="D868" s="350"/>
      <c r="E868" s="350"/>
      <c r="F868" s="350"/>
      <c r="G868" s="350"/>
    </row>
    <row r="869" spans="1:7" x14ac:dyDescent="0.25">
      <c r="A869" s="350"/>
      <c r="B869" s="350"/>
      <c r="C869" s="350"/>
      <c r="D869" s="350"/>
      <c r="E869" s="350"/>
      <c r="F869" s="350"/>
      <c r="G869" s="350"/>
    </row>
    <row r="870" spans="1:7" x14ac:dyDescent="0.25">
      <c r="A870" s="350"/>
      <c r="B870" s="350"/>
      <c r="C870" s="350"/>
      <c r="D870" s="350"/>
      <c r="E870" s="350"/>
      <c r="F870" s="350"/>
      <c r="G870" s="350"/>
    </row>
    <row r="871" spans="1:7" x14ac:dyDescent="0.25">
      <c r="A871" s="350"/>
      <c r="B871" s="350"/>
      <c r="C871" s="350"/>
      <c r="D871" s="350"/>
      <c r="E871" s="350"/>
      <c r="F871" s="350"/>
      <c r="G871" s="350"/>
    </row>
    <row r="872" spans="1:7" x14ac:dyDescent="0.25">
      <c r="B872" s="199" t="s">
        <v>7061</v>
      </c>
    </row>
    <row r="873" spans="1:7" ht="15" customHeight="1" x14ac:dyDescent="0.25">
      <c r="B873" s="350" t="s">
        <v>7062</v>
      </c>
      <c r="C873" s="350"/>
      <c r="D873" s="350"/>
      <c r="E873" s="350"/>
      <c r="F873" s="350"/>
      <c r="G873" s="350"/>
    </row>
    <row r="874" spans="1:7" x14ac:dyDescent="0.25">
      <c r="B874" s="350"/>
      <c r="C874" s="350"/>
      <c r="D874" s="350"/>
      <c r="E874" s="350"/>
      <c r="F874" s="350"/>
      <c r="G874" s="350"/>
    </row>
    <row r="875" spans="1:7" x14ac:dyDescent="0.25">
      <c r="B875" s="350"/>
      <c r="C875" s="350"/>
      <c r="D875" s="350"/>
      <c r="E875" s="350"/>
      <c r="F875" s="350"/>
      <c r="G875" s="350"/>
    </row>
    <row r="876" spans="1:7" x14ac:dyDescent="0.25">
      <c r="B876" s="350"/>
      <c r="C876" s="350"/>
      <c r="D876" s="350"/>
      <c r="E876" s="350"/>
      <c r="F876" s="350"/>
      <c r="G876" s="350"/>
    </row>
    <row r="877" spans="1:7" x14ac:dyDescent="0.25">
      <c r="B877" s="350"/>
      <c r="C877" s="350"/>
      <c r="D877" s="350"/>
      <c r="E877" s="350"/>
      <c r="F877" s="350"/>
      <c r="G877" s="350"/>
    </row>
    <row r="878" spans="1:7" x14ac:dyDescent="0.25">
      <c r="B878" s="199" t="s">
        <v>7063</v>
      </c>
    </row>
    <row r="879" spans="1:7" x14ac:dyDescent="0.25">
      <c r="B879" s="350" t="s">
        <v>7064</v>
      </c>
      <c r="C879" s="350"/>
      <c r="D879" s="350"/>
      <c r="E879" s="350"/>
      <c r="F879" s="350"/>
      <c r="G879" s="350"/>
    </row>
    <row r="880" spans="1:7" x14ac:dyDescent="0.25">
      <c r="B880" s="350"/>
      <c r="C880" s="350"/>
      <c r="D880" s="350"/>
      <c r="E880" s="350"/>
      <c r="F880" s="350"/>
      <c r="G880" s="350"/>
    </row>
    <row r="881" spans="1:7" x14ac:dyDescent="0.25">
      <c r="B881" s="350"/>
      <c r="C881" s="350"/>
      <c r="D881" s="350"/>
      <c r="E881" s="350"/>
      <c r="F881" s="350"/>
      <c r="G881" s="350"/>
    </row>
    <row r="882" spans="1:7" x14ac:dyDescent="0.25">
      <c r="B882" s="350"/>
      <c r="C882" s="350"/>
      <c r="D882" s="350"/>
      <c r="E882" s="350"/>
      <c r="F882" s="350"/>
      <c r="G882" s="350"/>
    </row>
    <row r="883" spans="1:7" x14ac:dyDescent="0.25">
      <c r="B883" s="350"/>
      <c r="C883" s="350"/>
      <c r="D883" s="350"/>
      <c r="E883" s="350"/>
      <c r="F883" s="350"/>
      <c r="G883" s="350"/>
    </row>
    <row r="885" spans="1:7" x14ac:dyDescent="0.25">
      <c r="A885" s="89" t="s">
        <v>7073</v>
      </c>
    </row>
    <row r="886" spans="1:7" x14ac:dyDescent="0.25">
      <c r="B886" s="199" t="s">
        <v>7074</v>
      </c>
    </row>
    <row r="887" spans="1:7" ht="15" customHeight="1" x14ac:dyDescent="0.25">
      <c r="B887" s="350" t="s">
        <v>7075</v>
      </c>
      <c r="C887" s="350"/>
      <c r="D887" s="350"/>
      <c r="E887" s="350"/>
      <c r="F887" s="350"/>
      <c r="G887" s="350"/>
    </row>
    <row r="888" spans="1:7" x14ac:dyDescent="0.25">
      <c r="B888" s="350"/>
      <c r="C888" s="350"/>
      <c r="D888" s="350"/>
      <c r="E888" s="350"/>
      <c r="F888" s="350"/>
      <c r="G888" s="350"/>
    </row>
    <row r="889" spans="1:7" x14ac:dyDescent="0.25">
      <c r="B889" s="350"/>
      <c r="C889" s="350"/>
      <c r="D889" s="350"/>
      <c r="E889" s="350"/>
      <c r="F889" s="350"/>
      <c r="G889" s="350"/>
    </row>
    <row r="890" spans="1:7" x14ac:dyDescent="0.25">
      <c r="B890" s="350"/>
      <c r="C890" s="350"/>
      <c r="D890" s="350"/>
      <c r="E890" s="350"/>
      <c r="F890" s="350"/>
      <c r="G890" s="350"/>
    </row>
    <row r="891" spans="1:7" x14ac:dyDescent="0.25">
      <c r="B891" s="350"/>
      <c r="C891" s="350"/>
      <c r="D891" s="350"/>
      <c r="E891" s="350"/>
      <c r="F891" s="350"/>
      <c r="G891" s="350"/>
    </row>
    <row r="892" spans="1:7" x14ac:dyDescent="0.25">
      <c r="B892" s="350"/>
      <c r="C892" s="350"/>
      <c r="D892" s="350"/>
      <c r="E892" s="350"/>
      <c r="F892" s="350"/>
      <c r="G892" s="350"/>
    </row>
    <row r="893" spans="1:7" x14ac:dyDescent="0.25">
      <c r="B893" s="350"/>
      <c r="C893" s="350"/>
      <c r="D893" s="350"/>
      <c r="E893" s="350"/>
      <c r="F893" s="350"/>
      <c r="G893" s="350"/>
    </row>
    <row r="894" spans="1:7" x14ac:dyDescent="0.25">
      <c r="B894" s="350"/>
      <c r="C894" s="350"/>
      <c r="D894" s="350"/>
      <c r="E894" s="350"/>
      <c r="F894" s="350"/>
      <c r="G894" s="350"/>
    </row>
    <row r="895" spans="1:7" x14ac:dyDescent="0.25">
      <c r="B895" s="201" t="s">
        <v>7076</v>
      </c>
      <c r="C895" s="176"/>
      <c r="D895" s="176"/>
      <c r="E895" s="176"/>
      <c r="F895" s="176"/>
      <c r="G895" s="176"/>
    </row>
    <row r="896" spans="1:7" x14ac:dyDescent="0.25">
      <c r="B896" s="350" t="s">
        <v>7077</v>
      </c>
      <c r="C896" s="350"/>
      <c r="D896" s="350"/>
      <c r="E896" s="350"/>
      <c r="F896" s="350"/>
      <c r="G896" s="350"/>
    </row>
    <row r="897" spans="1:7" x14ac:dyDescent="0.25">
      <c r="B897" s="350"/>
      <c r="C897" s="350"/>
      <c r="D897" s="350"/>
      <c r="E897" s="350"/>
      <c r="F897" s="350"/>
      <c r="G897" s="350"/>
    </row>
    <row r="898" spans="1:7" x14ac:dyDescent="0.25">
      <c r="B898" s="350"/>
      <c r="C898" s="350"/>
      <c r="D898" s="350"/>
      <c r="E898" s="350"/>
      <c r="F898" s="350"/>
      <c r="G898" s="350"/>
    </row>
    <row r="899" spans="1:7" x14ac:dyDescent="0.25">
      <c r="B899" s="350"/>
      <c r="C899" s="350"/>
      <c r="D899" s="350"/>
      <c r="E899" s="350"/>
      <c r="F899" s="350"/>
      <c r="G899" s="350"/>
    </row>
    <row r="900" spans="1:7" x14ac:dyDescent="0.25">
      <c r="B900" s="350"/>
      <c r="C900" s="350"/>
      <c r="D900" s="350"/>
      <c r="E900" s="350"/>
      <c r="F900" s="350"/>
      <c r="G900" s="350"/>
    </row>
    <row r="902" spans="1:7" x14ac:dyDescent="0.25">
      <c r="A902" s="204" t="s">
        <v>6739</v>
      </c>
      <c r="B902" s="205"/>
      <c r="C902" s="205"/>
      <c r="D902" s="205"/>
    </row>
    <row r="903" spans="1:7" ht="15" customHeight="1" x14ac:dyDescent="0.25">
      <c r="A903" s="350" t="s">
        <v>7078</v>
      </c>
      <c r="B903" s="350"/>
      <c r="C903" s="350"/>
      <c r="D903" s="350"/>
      <c r="E903" s="350"/>
      <c r="F903" s="350"/>
      <c r="G903" s="350"/>
    </row>
    <row r="904" spans="1:7" x14ac:dyDescent="0.25">
      <c r="A904" s="350"/>
      <c r="B904" s="350"/>
      <c r="C904" s="350"/>
      <c r="D904" s="350"/>
      <c r="E904" s="350"/>
      <c r="F904" s="350"/>
      <c r="G904" s="350"/>
    </row>
    <row r="905" spans="1:7" x14ac:dyDescent="0.25">
      <c r="A905" s="350"/>
      <c r="B905" s="350"/>
      <c r="C905" s="350"/>
      <c r="D905" s="350"/>
      <c r="E905" s="350"/>
      <c r="F905" s="350"/>
      <c r="G905" s="350"/>
    </row>
    <row r="906" spans="1:7" x14ac:dyDescent="0.25">
      <c r="A906" s="350"/>
      <c r="B906" s="350"/>
      <c r="C906" s="350"/>
      <c r="D906" s="350"/>
      <c r="E906" s="350"/>
      <c r="F906" s="350"/>
      <c r="G906" s="350"/>
    </row>
    <row r="909" spans="1:7" x14ac:dyDescent="0.25">
      <c r="A909" s="120" t="s">
        <v>6302</v>
      </c>
      <c r="B909" s="132" t="s">
        <v>7079</v>
      </c>
      <c r="C909" s="130"/>
      <c r="D909" s="130"/>
      <c r="E909" s="130"/>
      <c r="F909" s="130"/>
      <c r="G909" s="130"/>
    </row>
    <row r="910" spans="1:7" x14ac:dyDescent="0.25">
      <c r="A910" s="204" t="s">
        <v>7093</v>
      </c>
      <c r="B910" s="205"/>
      <c r="C910" s="205"/>
      <c r="D910" s="205"/>
    </row>
    <row r="911" spans="1:7" x14ac:dyDescent="0.25">
      <c r="A911" s="350" t="s">
        <v>7080</v>
      </c>
      <c r="B911" s="350"/>
      <c r="C911" s="350"/>
      <c r="D911" s="350"/>
      <c r="E911" s="350"/>
      <c r="F911" s="350"/>
      <c r="G911" s="350"/>
    </row>
    <row r="912" spans="1:7" x14ac:dyDescent="0.25">
      <c r="A912" s="350"/>
      <c r="B912" s="350"/>
      <c r="C912" s="350"/>
      <c r="D912" s="350"/>
      <c r="E912" s="350"/>
      <c r="F912" s="350"/>
      <c r="G912" s="350"/>
    </row>
    <row r="913" spans="1:7" x14ac:dyDescent="0.25">
      <c r="A913" s="350"/>
      <c r="B913" s="350"/>
      <c r="C913" s="350"/>
      <c r="D913" s="350"/>
      <c r="E913" s="350"/>
      <c r="F913" s="350"/>
      <c r="G913" s="350"/>
    </row>
    <row r="915" spans="1:7" x14ac:dyDescent="0.25">
      <c r="A915" s="80" t="s">
        <v>7081</v>
      </c>
    </row>
    <row r="916" spans="1:7" ht="15" customHeight="1" x14ac:dyDescent="0.25">
      <c r="A916" s="352" t="s">
        <v>7082</v>
      </c>
      <c r="B916" s="350"/>
      <c r="C916" s="350"/>
      <c r="D916" s="350"/>
      <c r="E916" s="350"/>
      <c r="F916" s="350"/>
      <c r="G916" s="350"/>
    </row>
    <row r="917" spans="1:7" x14ac:dyDescent="0.25">
      <c r="A917" s="350"/>
      <c r="B917" s="350"/>
      <c r="C917" s="350"/>
      <c r="D917" s="350"/>
      <c r="E917" s="350"/>
      <c r="F917" s="350"/>
      <c r="G917" s="350"/>
    </row>
    <row r="918" spans="1:7" x14ac:dyDescent="0.25">
      <c r="A918" s="350"/>
      <c r="B918" s="350"/>
      <c r="C918" s="350"/>
      <c r="D918" s="350"/>
      <c r="E918" s="350"/>
      <c r="F918" s="350"/>
      <c r="G918" s="350"/>
    </row>
    <row r="919" spans="1:7" x14ac:dyDescent="0.25">
      <c r="A919" s="176"/>
      <c r="B919" s="37" t="s">
        <v>7083</v>
      </c>
      <c r="C919" s="176"/>
      <c r="D919" s="176"/>
      <c r="E919" s="176"/>
      <c r="F919" s="176"/>
      <c r="G919" s="176"/>
    </row>
    <row r="920" spans="1:7" x14ac:dyDescent="0.25">
      <c r="B920" t="s">
        <v>7084</v>
      </c>
    </row>
    <row r="921" spans="1:7" x14ac:dyDescent="0.25">
      <c r="B921" t="s">
        <v>7085</v>
      </c>
    </row>
    <row r="922" spans="1:7" x14ac:dyDescent="0.25">
      <c r="B922" t="s">
        <v>7086</v>
      </c>
    </row>
    <row r="923" spans="1:7" x14ac:dyDescent="0.25">
      <c r="B923" t="s">
        <v>7087</v>
      </c>
    </row>
    <row r="925" spans="1:7" x14ac:dyDescent="0.25">
      <c r="A925" s="74" t="s">
        <v>7088</v>
      </c>
    </row>
    <row r="926" spans="1:7" ht="15" customHeight="1" x14ac:dyDescent="0.25">
      <c r="A926" s="350" t="s">
        <v>7089</v>
      </c>
      <c r="B926" s="350"/>
      <c r="C926" s="350"/>
      <c r="D926" s="350"/>
      <c r="E926" s="350"/>
      <c r="F926" s="350"/>
      <c r="G926" s="350"/>
    </row>
    <row r="927" spans="1:7" x14ac:dyDescent="0.25">
      <c r="A927" s="350"/>
      <c r="B927" s="350"/>
      <c r="C927" s="350"/>
      <c r="D927" s="350"/>
      <c r="E927" s="350"/>
      <c r="F927" s="350"/>
      <c r="G927" s="350"/>
    </row>
    <row r="928" spans="1:7" x14ac:dyDescent="0.25">
      <c r="A928" s="350"/>
      <c r="B928" s="350"/>
      <c r="C928" s="350"/>
      <c r="D928" s="350"/>
      <c r="E928" s="350"/>
      <c r="F928" s="350"/>
      <c r="G928" s="350"/>
    </row>
    <row r="929" spans="1:7" x14ac:dyDescent="0.25">
      <c r="A929" s="350"/>
      <c r="B929" s="350"/>
      <c r="C929" s="350"/>
      <c r="D929" s="350"/>
      <c r="E929" s="350"/>
      <c r="F929" s="350"/>
      <c r="G929" s="350"/>
    </row>
    <row r="930" spans="1:7" x14ac:dyDescent="0.25">
      <c r="A930" s="350"/>
      <c r="B930" s="350"/>
      <c r="C930" s="350"/>
      <c r="D930" s="350"/>
      <c r="E930" s="350"/>
      <c r="F930" s="350"/>
      <c r="G930" s="350"/>
    </row>
    <row r="931" spans="1:7" x14ac:dyDescent="0.25">
      <c r="A931" s="350"/>
      <c r="B931" s="350"/>
      <c r="C931" s="350"/>
      <c r="D931" s="350"/>
      <c r="E931" s="350"/>
      <c r="F931" s="350"/>
      <c r="G931" s="350"/>
    </row>
    <row r="932" spans="1:7" x14ac:dyDescent="0.25">
      <c r="A932" s="350"/>
      <c r="B932" s="350"/>
      <c r="C932" s="350"/>
      <c r="D932" s="350"/>
      <c r="E932" s="350"/>
      <c r="F932" s="350"/>
      <c r="G932" s="350"/>
    </row>
    <row r="933" spans="1:7" x14ac:dyDescent="0.25">
      <c r="A933" s="350"/>
      <c r="B933" s="350"/>
      <c r="C933" s="350"/>
      <c r="D933" s="350"/>
      <c r="E933" s="350"/>
      <c r="F933" s="350"/>
      <c r="G933" s="350"/>
    </row>
    <row r="934" spans="1:7" x14ac:dyDescent="0.25">
      <c r="A934" s="350"/>
      <c r="B934" s="350"/>
      <c r="C934" s="350"/>
      <c r="D934" s="350"/>
      <c r="E934" s="350"/>
      <c r="F934" s="350"/>
      <c r="G934" s="350"/>
    </row>
    <row r="935" spans="1:7" x14ac:dyDescent="0.25">
      <c r="A935" s="350"/>
      <c r="B935" s="350"/>
      <c r="C935" s="350"/>
      <c r="D935" s="350"/>
      <c r="E935" s="350"/>
      <c r="F935" s="350"/>
      <c r="G935" s="350"/>
    </row>
    <row r="936" spans="1:7" x14ac:dyDescent="0.25">
      <c r="A936" s="350"/>
      <c r="B936" s="350"/>
      <c r="C936" s="350"/>
      <c r="D936" s="350"/>
      <c r="E936" s="350"/>
      <c r="F936" s="350"/>
      <c r="G936" s="350"/>
    </row>
    <row r="937" spans="1:7" x14ac:dyDescent="0.25">
      <c r="A937" s="37"/>
      <c r="B937" s="37"/>
      <c r="C937" s="37"/>
      <c r="D937" s="37"/>
      <c r="E937" s="37"/>
      <c r="F937" s="37"/>
      <c r="G937" s="37"/>
    </row>
    <row r="938" spans="1:7" x14ac:dyDescent="0.25">
      <c r="A938" s="350" t="s">
        <v>7090</v>
      </c>
      <c r="B938" s="350"/>
      <c r="C938" s="350"/>
      <c r="D938" s="350"/>
      <c r="E938" s="350"/>
      <c r="F938" s="350"/>
      <c r="G938" s="350"/>
    </row>
    <row r="939" spans="1:7" x14ac:dyDescent="0.25">
      <c r="A939" s="350"/>
      <c r="B939" s="350"/>
      <c r="C939" s="350"/>
      <c r="D939" s="350"/>
      <c r="E939" s="350"/>
      <c r="F939" s="350"/>
      <c r="G939" s="350"/>
    </row>
    <row r="940" spans="1:7" x14ac:dyDescent="0.25">
      <c r="A940" s="350"/>
      <c r="B940" s="350"/>
      <c r="C940" s="350"/>
      <c r="D940" s="350"/>
      <c r="E940" s="350"/>
      <c r="F940" s="350"/>
      <c r="G940" s="350"/>
    </row>
    <row r="941" spans="1:7" x14ac:dyDescent="0.25">
      <c r="A941" s="350"/>
      <c r="B941" s="350"/>
      <c r="C941" s="350"/>
      <c r="D941" s="350"/>
      <c r="E941" s="350"/>
      <c r="F941" s="350"/>
      <c r="G941" s="350"/>
    </row>
    <row r="942" spans="1:7" x14ac:dyDescent="0.25">
      <c r="A942" s="350"/>
      <c r="B942" s="350"/>
      <c r="C942" s="350"/>
      <c r="D942" s="350"/>
      <c r="E942" s="350"/>
      <c r="F942" s="350"/>
      <c r="G942" s="350"/>
    </row>
    <row r="943" spans="1:7" x14ac:dyDescent="0.25">
      <c r="A943" s="350"/>
      <c r="B943" s="350"/>
      <c r="C943" s="350"/>
      <c r="D943" s="350"/>
      <c r="E943" s="350"/>
      <c r="F943" s="350"/>
      <c r="G943" s="350"/>
    </row>
    <row r="944" spans="1:7" x14ac:dyDescent="0.25">
      <c r="A944" s="350"/>
      <c r="B944" s="350"/>
      <c r="C944" s="350"/>
      <c r="D944" s="350"/>
      <c r="E944" s="350"/>
      <c r="F944" s="350"/>
      <c r="G944" s="350"/>
    </row>
    <row r="945" spans="1:7" x14ac:dyDescent="0.25">
      <c r="A945" s="350"/>
      <c r="B945" s="350"/>
      <c r="C945" s="350"/>
      <c r="D945" s="350"/>
      <c r="E945" s="350"/>
      <c r="F945" s="350"/>
      <c r="G945" s="350"/>
    </row>
    <row r="946" spans="1:7" x14ac:dyDescent="0.25">
      <c r="A946" s="350"/>
      <c r="B946" s="350"/>
      <c r="C946" s="350"/>
      <c r="D946" s="350"/>
      <c r="E946" s="350"/>
      <c r="F946" s="350"/>
      <c r="G946" s="350"/>
    </row>
    <row r="947" spans="1:7" x14ac:dyDescent="0.25">
      <c r="A947" s="350"/>
      <c r="B947" s="350"/>
      <c r="C947" s="350"/>
      <c r="D947" s="350"/>
      <c r="E947" s="350"/>
      <c r="F947" s="350"/>
      <c r="G947" s="350"/>
    </row>
    <row r="948" spans="1:7" x14ac:dyDescent="0.25">
      <c r="A948" s="350"/>
      <c r="B948" s="350"/>
      <c r="C948" s="350"/>
      <c r="D948" s="350"/>
      <c r="E948" s="350"/>
      <c r="F948" s="350"/>
      <c r="G948" s="350"/>
    </row>
    <row r="949" spans="1:7" x14ac:dyDescent="0.25">
      <c r="A949" s="350"/>
      <c r="B949" s="350"/>
      <c r="C949" s="350"/>
      <c r="D949" s="350"/>
      <c r="E949" s="350"/>
      <c r="F949" s="350"/>
      <c r="G949" s="350"/>
    </row>
    <row r="950" spans="1:7" x14ac:dyDescent="0.25">
      <c r="A950" s="350"/>
      <c r="B950" s="350"/>
      <c r="C950" s="350"/>
      <c r="D950" s="350"/>
      <c r="E950" s="350"/>
      <c r="F950" s="350"/>
      <c r="G950" s="350"/>
    </row>
    <row r="951" spans="1:7" ht="15" customHeight="1" x14ac:dyDescent="0.25">
      <c r="A951" s="350" t="s">
        <v>7091</v>
      </c>
      <c r="B951" s="350"/>
      <c r="C951" s="350"/>
      <c r="D951" s="350"/>
      <c r="E951" s="350"/>
      <c r="F951" s="350"/>
      <c r="G951" s="350"/>
    </row>
    <row r="952" spans="1:7" x14ac:dyDescent="0.25">
      <c r="A952" s="350"/>
      <c r="B952" s="350"/>
      <c r="C952" s="350"/>
      <c r="D952" s="350"/>
      <c r="E952" s="350"/>
      <c r="F952" s="350"/>
      <c r="G952" s="350"/>
    </row>
    <row r="953" spans="1:7" x14ac:dyDescent="0.25">
      <c r="A953" s="350"/>
      <c r="B953" s="350"/>
      <c r="C953" s="350"/>
      <c r="D953" s="350"/>
      <c r="E953" s="350"/>
      <c r="F953" s="350"/>
      <c r="G953" s="350"/>
    </row>
    <row r="954" spans="1:7" x14ac:dyDescent="0.25">
      <c r="A954" s="350"/>
      <c r="B954" s="350"/>
      <c r="C954" s="350"/>
      <c r="D954" s="350"/>
      <c r="E954" s="350"/>
      <c r="F954" s="350"/>
      <c r="G954" s="350"/>
    </row>
    <row r="955" spans="1:7" x14ac:dyDescent="0.25">
      <c r="A955" s="350"/>
      <c r="B955" s="350"/>
      <c r="C955" s="350"/>
      <c r="D955" s="350"/>
      <c r="E955" s="350"/>
      <c r="F955" s="350"/>
      <c r="G955" s="350"/>
    </row>
    <row r="956" spans="1:7" x14ac:dyDescent="0.25">
      <c r="A956" s="350"/>
      <c r="B956" s="350"/>
      <c r="C956" s="350"/>
      <c r="D956" s="350"/>
      <c r="E956" s="350"/>
      <c r="F956" s="350"/>
      <c r="G956" s="350"/>
    </row>
    <row r="957" spans="1:7" x14ac:dyDescent="0.25">
      <c r="A957" s="350"/>
      <c r="B957" s="350"/>
      <c r="C957" s="350"/>
      <c r="D957" s="350"/>
      <c r="E957" s="350"/>
      <c r="F957" s="350"/>
      <c r="G957" s="350"/>
    </row>
    <row r="958" spans="1:7" x14ac:dyDescent="0.25">
      <c r="A958" s="350"/>
      <c r="B958" s="350"/>
      <c r="C958" s="350"/>
      <c r="D958" s="350"/>
      <c r="E958" s="350"/>
      <c r="F958" s="350"/>
      <c r="G958" s="350"/>
    </row>
    <row r="959" spans="1:7" x14ac:dyDescent="0.25">
      <c r="A959" s="350"/>
      <c r="B959" s="350"/>
      <c r="C959" s="350"/>
      <c r="D959" s="350"/>
      <c r="E959" s="350"/>
      <c r="F959" s="350"/>
      <c r="G959" s="350"/>
    </row>
    <row r="960" spans="1:7" x14ac:dyDescent="0.25">
      <c r="A960" s="350"/>
      <c r="B960" s="350"/>
      <c r="C960" s="350"/>
      <c r="D960" s="350"/>
      <c r="E960" s="350"/>
      <c r="F960" s="350"/>
      <c r="G960" s="350"/>
    </row>
    <row r="961" spans="1:7" x14ac:dyDescent="0.25">
      <c r="A961" s="350"/>
      <c r="B961" s="350"/>
      <c r="C961" s="350"/>
      <c r="D961" s="350"/>
      <c r="E961" s="350"/>
      <c r="F961" s="350"/>
      <c r="G961" s="350"/>
    </row>
    <row r="962" spans="1:7" x14ac:dyDescent="0.25">
      <c r="A962" s="350"/>
      <c r="B962" s="350"/>
      <c r="C962" s="350"/>
      <c r="D962" s="350"/>
      <c r="E962" s="350"/>
      <c r="F962" s="350"/>
      <c r="G962" s="350"/>
    </row>
    <row r="964" spans="1:7" ht="15" customHeight="1" x14ac:dyDescent="0.25">
      <c r="A964" s="350" t="s">
        <v>7092</v>
      </c>
      <c r="B964" s="350"/>
      <c r="C964" s="350"/>
      <c r="D964" s="350"/>
      <c r="E964" s="350"/>
      <c r="F964" s="350"/>
      <c r="G964" s="350"/>
    </row>
    <row r="965" spans="1:7" x14ac:dyDescent="0.25">
      <c r="A965" s="350"/>
      <c r="B965" s="350"/>
      <c r="C965" s="350"/>
      <c r="D965" s="350"/>
      <c r="E965" s="350"/>
      <c r="F965" s="350"/>
      <c r="G965" s="350"/>
    </row>
    <row r="966" spans="1:7" x14ac:dyDescent="0.25">
      <c r="A966" s="350"/>
      <c r="B966" s="350"/>
      <c r="C966" s="350"/>
      <c r="D966" s="350"/>
      <c r="E966" s="350"/>
      <c r="F966" s="350"/>
      <c r="G966" s="350"/>
    </row>
    <row r="967" spans="1:7" x14ac:dyDescent="0.25">
      <c r="A967" s="350"/>
      <c r="B967" s="350"/>
      <c r="C967" s="350"/>
      <c r="D967" s="350"/>
      <c r="E967" s="350"/>
      <c r="F967" s="350"/>
      <c r="G967" s="350"/>
    </row>
    <row r="968" spans="1:7" x14ac:dyDescent="0.25">
      <c r="A968" s="350"/>
      <c r="B968" s="350"/>
      <c r="C968" s="350"/>
      <c r="D968" s="350"/>
      <c r="E968" s="350"/>
      <c r="F968" s="350"/>
      <c r="G968" s="350"/>
    </row>
    <row r="969" spans="1:7" x14ac:dyDescent="0.25">
      <c r="A969" s="350"/>
      <c r="B969" s="350"/>
      <c r="C969" s="350"/>
      <c r="D969" s="350"/>
      <c r="E969" s="350"/>
      <c r="F969" s="350"/>
      <c r="G969" s="350"/>
    </row>
    <row r="970" spans="1:7" x14ac:dyDescent="0.25">
      <c r="A970" s="176"/>
      <c r="B970" s="176"/>
      <c r="C970" s="176"/>
      <c r="D970" s="176"/>
      <c r="E970" s="176"/>
      <c r="F970" s="176"/>
      <c r="G970" s="176"/>
    </row>
    <row r="971" spans="1:7" x14ac:dyDescent="0.25">
      <c r="A971" s="204" t="s">
        <v>7094</v>
      </c>
      <c r="B971" s="205"/>
      <c r="C971" s="205"/>
      <c r="D971" s="205"/>
      <c r="E971" s="205"/>
      <c r="F971" s="205"/>
      <c r="G971" s="205"/>
    </row>
    <row r="973" spans="1:7" x14ac:dyDescent="0.25">
      <c r="A973" s="350" t="s">
        <v>7095</v>
      </c>
      <c r="B973" s="350"/>
      <c r="C973" s="350"/>
      <c r="D973" s="350"/>
      <c r="E973" s="350"/>
      <c r="F973" s="350"/>
      <c r="G973" s="350"/>
    </row>
    <row r="974" spans="1:7" x14ac:dyDescent="0.25">
      <c r="A974" s="350"/>
      <c r="B974" s="350"/>
      <c r="C974" s="350"/>
      <c r="D974" s="350"/>
      <c r="E974" s="350"/>
      <c r="F974" s="350"/>
      <c r="G974" s="350"/>
    </row>
    <row r="975" spans="1:7" x14ac:dyDescent="0.25">
      <c r="A975" s="350"/>
      <c r="B975" s="350"/>
      <c r="C975" s="350"/>
      <c r="D975" s="350"/>
      <c r="E975" s="350"/>
      <c r="F975" s="350"/>
      <c r="G975" s="350"/>
    </row>
    <row r="976" spans="1:7" x14ac:dyDescent="0.25">
      <c r="A976" s="350"/>
      <c r="B976" s="350"/>
      <c r="C976" s="350"/>
      <c r="D976" s="350"/>
      <c r="E976" s="350"/>
      <c r="F976" s="350"/>
      <c r="G976" s="350"/>
    </row>
    <row r="977" spans="1:7" x14ac:dyDescent="0.25">
      <c r="A977" s="350"/>
      <c r="B977" s="350"/>
      <c r="C977" s="350"/>
      <c r="D977" s="350"/>
      <c r="E977" s="350"/>
      <c r="F977" s="350"/>
      <c r="G977" s="350"/>
    </row>
    <row r="979" spans="1:7" x14ac:dyDescent="0.25">
      <c r="A979" s="350" t="s">
        <v>7096</v>
      </c>
      <c r="B979" s="350"/>
      <c r="C979" s="350"/>
      <c r="D979" s="350"/>
      <c r="E979" s="350"/>
      <c r="F979" s="350"/>
      <c r="G979" s="350"/>
    </row>
    <row r="980" spans="1:7" x14ac:dyDescent="0.25">
      <c r="A980" s="350"/>
      <c r="B980" s="350"/>
      <c r="C980" s="350"/>
      <c r="D980" s="350"/>
      <c r="E980" s="350"/>
      <c r="F980" s="350"/>
      <c r="G980" s="350"/>
    </row>
    <row r="981" spans="1:7" ht="15" customHeight="1" x14ac:dyDescent="0.25">
      <c r="B981" s="352" t="s">
        <v>7097</v>
      </c>
      <c r="C981" s="352"/>
      <c r="D981" s="352"/>
      <c r="E981" s="352"/>
      <c r="F981" s="352"/>
      <c r="G981" s="352"/>
    </row>
    <row r="982" spans="1:7" x14ac:dyDescent="0.25">
      <c r="B982" s="352"/>
      <c r="C982" s="352"/>
      <c r="D982" s="352"/>
      <c r="E982" s="352"/>
      <c r="F982" s="352"/>
      <c r="G982" s="352"/>
    </row>
    <row r="983" spans="1:7" x14ac:dyDescent="0.25">
      <c r="B983" s="352"/>
      <c r="C983" s="352"/>
      <c r="D983" s="352"/>
      <c r="E983" s="352"/>
      <c r="F983" s="352"/>
      <c r="G983" s="352"/>
    </row>
    <row r="984" spans="1:7" x14ac:dyDescent="0.25">
      <c r="B984" s="352"/>
      <c r="C984" s="352"/>
      <c r="D984" s="352"/>
      <c r="E984" s="352"/>
      <c r="F984" s="352"/>
      <c r="G984" s="352"/>
    </row>
    <row r="985" spans="1:7" x14ac:dyDescent="0.25">
      <c r="B985" s="352"/>
      <c r="C985" s="352"/>
      <c r="D985" s="352"/>
      <c r="E985" s="352"/>
      <c r="F985" s="352"/>
      <c r="G985" s="352"/>
    </row>
    <row r="986" spans="1:7" x14ac:dyDescent="0.25">
      <c r="B986" s="352"/>
      <c r="C986" s="352"/>
      <c r="D986" s="352"/>
      <c r="E986" s="352"/>
      <c r="F986" s="352"/>
      <c r="G986" s="352"/>
    </row>
    <row r="987" spans="1:7" x14ac:dyDescent="0.25">
      <c r="B987" s="176"/>
      <c r="C987" s="176"/>
      <c r="D987" s="176"/>
      <c r="E987" s="176"/>
      <c r="F987" s="176"/>
      <c r="G987" s="176"/>
    </row>
    <row r="988" spans="1:7" x14ac:dyDescent="0.25">
      <c r="A988" s="350" t="s">
        <v>7098</v>
      </c>
      <c r="B988" s="350"/>
      <c r="C988" s="350"/>
      <c r="D988" s="350"/>
      <c r="E988" s="350"/>
      <c r="F988" s="350"/>
      <c r="G988" s="350"/>
    </row>
    <row r="989" spans="1:7" x14ac:dyDescent="0.25">
      <c r="A989" s="350"/>
      <c r="B989" s="350"/>
      <c r="C989" s="350"/>
      <c r="D989" s="350"/>
      <c r="E989" s="350"/>
      <c r="F989" s="350"/>
      <c r="G989" s="350"/>
    </row>
    <row r="990" spans="1:7" x14ac:dyDescent="0.25">
      <c r="A990" s="350"/>
      <c r="B990" s="350"/>
      <c r="C990" s="350"/>
      <c r="D990" s="350"/>
      <c r="E990" s="350"/>
      <c r="F990" s="350"/>
      <c r="G990" s="350"/>
    </row>
    <row r="991" spans="1:7" x14ac:dyDescent="0.25">
      <c r="A991" s="350"/>
      <c r="B991" s="350"/>
      <c r="C991" s="350"/>
      <c r="D991" s="350"/>
      <c r="E991" s="350"/>
      <c r="F991" s="350"/>
      <c r="G991" s="350"/>
    </row>
    <row r="993" spans="1:7" x14ac:dyDescent="0.25">
      <c r="A993" s="350" t="s">
        <v>7099</v>
      </c>
      <c r="B993" s="350"/>
      <c r="C993" s="350"/>
      <c r="D993" s="350"/>
      <c r="E993" s="350"/>
      <c r="F993" s="350"/>
      <c r="G993" s="350"/>
    </row>
    <row r="994" spans="1:7" x14ac:dyDescent="0.25">
      <c r="A994" s="350"/>
      <c r="B994" s="350"/>
      <c r="C994" s="350"/>
      <c r="D994" s="350"/>
      <c r="E994" s="350"/>
      <c r="F994" s="350"/>
      <c r="G994" s="350"/>
    </row>
    <row r="996" spans="1:7" x14ac:dyDescent="0.25">
      <c r="A996" s="350" t="s">
        <v>7100</v>
      </c>
      <c r="B996" s="350"/>
      <c r="C996" s="350"/>
      <c r="D996" s="350"/>
      <c r="E996" s="350"/>
      <c r="F996" s="350"/>
      <c r="G996" s="350"/>
    </row>
    <row r="997" spans="1:7" x14ac:dyDescent="0.25">
      <c r="A997" s="350"/>
      <c r="B997" s="350"/>
      <c r="C997" s="350"/>
      <c r="D997" s="350"/>
      <c r="E997" s="350"/>
      <c r="F997" s="350"/>
      <c r="G997" s="350"/>
    </row>
    <row r="998" spans="1:7" x14ac:dyDescent="0.25">
      <c r="A998" s="350"/>
      <c r="B998" s="350"/>
      <c r="C998" s="350"/>
      <c r="D998" s="350"/>
      <c r="E998" s="350"/>
      <c r="F998" s="350"/>
      <c r="G998" s="350"/>
    </row>
    <row r="999" spans="1:7" x14ac:dyDescent="0.25">
      <c r="A999" s="350"/>
      <c r="B999" s="350"/>
      <c r="C999" s="350"/>
      <c r="D999" s="350"/>
      <c r="E999" s="350"/>
      <c r="F999" s="350"/>
      <c r="G999" s="350"/>
    </row>
    <row r="1000" spans="1:7" x14ac:dyDescent="0.25">
      <c r="A1000" s="350"/>
      <c r="B1000" s="350"/>
      <c r="C1000" s="350"/>
      <c r="D1000" s="350"/>
      <c r="E1000" s="350"/>
      <c r="F1000" s="350"/>
      <c r="G1000" s="350"/>
    </row>
    <row r="1002" spans="1:7" ht="15" customHeight="1" x14ac:dyDescent="0.25">
      <c r="A1002" s="350" t="s">
        <v>7101</v>
      </c>
      <c r="B1002" s="350"/>
      <c r="C1002" s="350"/>
      <c r="D1002" s="350"/>
      <c r="E1002" s="350"/>
      <c r="F1002" s="350"/>
      <c r="G1002" s="350"/>
    </row>
    <row r="1003" spans="1:7" x14ac:dyDescent="0.25">
      <c r="A1003" s="350"/>
      <c r="B1003" s="350"/>
      <c r="C1003" s="350"/>
      <c r="D1003" s="350"/>
      <c r="E1003" s="350"/>
      <c r="F1003" s="350"/>
      <c r="G1003" s="350"/>
    </row>
    <row r="1004" spans="1:7" x14ac:dyDescent="0.25">
      <c r="A1004" s="350"/>
      <c r="B1004" s="350"/>
      <c r="C1004" s="350"/>
      <c r="D1004" s="350"/>
      <c r="E1004" s="350"/>
      <c r="F1004" s="350"/>
      <c r="G1004" s="350"/>
    </row>
    <row r="1005" spans="1:7" x14ac:dyDescent="0.25">
      <c r="A1005" s="350" t="s">
        <v>7102</v>
      </c>
      <c r="B1005" s="350"/>
      <c r="C1005" s="350"/>
      <c r="D1005" s="350"/>
      <c r="E1005" s="350"/>
      <c r="F1005" s="350"/>
      <c r="G1005" s="350"/>
    </row>
    <row r="1006" spans="1:7" x14ac:dyDescent="0.25">
      <c r="A1006" s="350"/>
      <c r="B1006" s="350"/>
      <c r="C1006" s="350"/>
      <c r="D1006" s="350"/>
      <c r="E1006" s="350"/>
      <c r="F1006" s="350"/>
      <c r="G1006" s="350"/>
    </row>
    <row r="1007" spans="1:7" x14ac:dyDescent="0.25">
      <c r="A1007" s="350"/>
      <c r="B1007" s="350"/>
      <c r="C1007" s="350"/>
      <c r="D1007" s="350"/>
      <c r="E1007" s="350"/>
      <c r="F1007" s="350"/>
      <c r="G1007" s="350"/>
    </row>
    <row r="1008" spans="1:7" x14ac:dyDescent="0.25">
      <c r="A1008" s="350"/>
      <c r="B1008" s="350"/>
      <c r="C1008" s="350"/>
      <c r="D1008" s="350"/>
      <c r="E1008" s="350"/>
      <c r="F1008" s="350"/>
      <c r="G1008" s="350"/>
    </row>
    <row r="1009" spans="1:7" x14ac:dyDescent="0.25">
      <c r="A1009" s="350"/>
      <c r="B1009" s="350"/>
      <c r="C1009" s="350"/>
      <c r="D1009" s="350"/>
      <c r="E1009" s="350"/>
      <c r="F1009" s="350"/>
      <c r="G1009" s="350"/>
    </row>
    <row r="1010" spans="1:7" x14ac:dyDescent="0.25">
      <c r="A1010" s="350"/>
      <c r="B1010" s="350"/>
      <c r="C1010" s="350"/>
      <c r="D1010" s="350"/>
      <c r="E1010" s="350"/>
      <c r="F1010" s="350"/>
      <c r="G1010" s="350"/>
    </row>
    <row r="1011" spans="1:7" ht="15" customHeight="1" x14ac:dyDescent="0.25">
      <c r="A1011" s="350" t="s">
        <v>7103</v>
      </c>
      <c r="B1011" s="350"/>
      <c r="C1011" s="350"/>
      <c r="D1011" s="350"/>
      <c r="E1011" s="350"/>
      <c r="F1011" s="350"/>
      <c r="G1011" s="350"/>
    </row>
    <row r="1012" spans="1:7" x14ac:dyDescent="0.25">
      <c r="A1012" s="350"/>
      <c r="B1012" s="350"/>
      <c r="C1012" s="350"/>
      <c r="D1012" s="350"/>
      <c r="E1012" s="350"/>
      <c r="F1012" s="350"/>
      <c r="G1012" s="350"/>
    </row>
    <row r="1013" spans="1:7" x14ac:dyDescent="0.25">
      <c r="A1013" s="350"/>
      <c r="B1013" s="350"/>
      <c r="C1013" s="350"/>
      <c r="D1013" s="350"/>
      <c r="E1013" s="350"/>
      <c r="F1013" s="350"/>
      <c r="G1013" s="350"/>
    </row>
    <row r="1014" spans="1:7" x14ac:dyDescent="0.25">
      <c r="A1014" s="350"/>
      <c r="B1014" s="350"/>
      <c r="C1014" s="350"/>
      <c r="D1014" s="350"/>
      <c r="E1014" s="350"/>
      <c r="F1014" s="350"/>
      <c r="G1014" s="350"/>
    </row>
    <row r="1015" spans="1:7" ht="15" customHeight="1" x14ac:dyDescent="0.25">
      <c r="A1015" s="350" t="s">
        <v>7104</v>
      </c>
      <c r="B1015" s="350"/>
      <c r="C1015" s="350"/>
      <c r="D1015" s="350"/>
      <c r="E1015" s="350"/>
      <c r="F1015" s="350"/>
      <c r="G1015" s="350"/>
    </row>
    <row r="1016" spans="1:7" x14ac:dyDescent="0.25">
      <c r="A1016" s="350"/>
      <c r="B1016" s="350"/>
      <c r="C1016" s="350"/>
      <c r="D1016" s="350"/>
      <c r="E1016" s="350"/>
      <c r="F1016" s="350"/>
      <c r="G1016" s="350"/>
    </row>
    <row r="1017" spans="1:7" x14ac:dyDescent="0.25">
      <c r="A1017" s="350"/>
      <c r="B1017" s="350"/>
      <c r="C1017" s="350"/>
      <c r="D1017" s="350"/>
      <c r="E1017" s="350"/>
      <c r="F1017" s="350"/>
      <c r="G1017" s="350"/>
    </row>
    <row r="1018" spans="1:7" x14ac:dyDescent="0.25">
      <c r="A1018" s="350"/>
      <c r="B1018" s="350"/>
      <c r="C1018" s="350"/>
      <c r="D1018" s="350"/>
      <c r="E1018" s="350"/>
      <c r="F1018" s="350"/>
      <c r="G1018" s="350"/>
    </row>
    <row r="1020" spans="1:7" x14ac:dyDescent="0.25">
      <c r="A1020" s="204" t="s">
        <v>7105</v>
      </c>
      <c r="B1020" s="208"/>
      <c r="C1020" s="208"/>
      <c r="D1020" s="208"/>
      <c r="E1020" s="208"/>
      <c r="F1020" s="208"/>
      <c r="G1020" s="208"/>
    </row>
    <row r="1022" spans="1:7" x14ac:dyDescent="0.25">
      <c r="A1022" s="350" t="s">
        <v>7107</v>
      </c>
      <c r="B1022" s="350"/>
      <c r="C1022" s="350"/>
      <c r="D1022" s="350"/>
      <c r="E1022" s="350"/>
      <c r="F1022" s="350"/>
      <c r="G1022" s="350"/>
    </row>
    <row r="1023" spans="1:7" x14ac:dyDescent="0.25">
      <c r="A1023" s="350"/>
      <c r="B1023" s="350"/>
      <c r="C1023" s="350"/>
      <c r="D1023" s="350"/>
      <c r="E1023" s="350"/>
      <c r="F1023" s="350"/>
      <c r="G1023" s="350"/>
    </row>
    <row r="1025" spans="1:7" ht="15" customHeight="1" x14ac:dyDescent="0.25">
      <c r="A1025" s="350" t="s">
        <v>7106</v>
      </c>
      <c r="B1025" s="350"/>
      <c r="C1025" s="350"/>
      <c r="D1025" s="350"/>
      <c r="E1025" s="350"/>
      <c r="F1025" s="350"/>
      <c r="G1025" s="350"/>
    </row>
    <row r="1026" spans="1:7" x14ac:dyDescent="0.25">
      <c r="A1026" s="350"/>
      <c r="B1026" s="350"/>
      <c r="C1026" s="350"/>
      <c r="D1026" s="350"/>
      <c r="E1026" s="350"/>
      <c r="F1026" s="350"/>
      <c r="G1026" s="350"/>
    </row>
    <row r="1027" spans="1:7" x14ac:dyDescent="0.25">
      <c r="A1027" s="350"/>
      <c r="B1027" s="350"/>
      <c r="C1027" s="350"/>
      <c r="D1027" s="350"/>
      <c r="E1027" s="350"/>
      <c r="F1027" s="350"/>
      <c r="G1027" s="350"/>
    </row>
    <row r="1028" spans="1:7" x14ac:dyDescent="0.25">
      <c r="A1028" s="176"/>
      <c r="B1028" s="176"/>
      <c r="C1028" s="176"/>
      <c r="D1028" s="176"/>
      <c r="E1028" s="176"/>
      <c r="F1028" s="176"/>
      <c r="G1028" s="176"/>
    </row>
    <row r="1029" spans="1:7" ht="15" customHeight="1" x14ac:dyDescent="0.25">
      <c r="A1029" s="350" t="s">
        <v>7108</v>
      </c>
      <c r="B1029" s="350"/>
      <c r="C1029" s="350"/>
      <c r="D1029" s="350"/>
      <c r="E1029" s="350"/>
      <c r="F1029" s="350"/>
      <c r="G1029" s="350"/>
    </row>
    <row r="1030" spans="1:7" x14ac:dyDescent="0.25">
      <c r="A1030" s="176"/>
      <c r="B1030" s="352" t="s">
        <v>7109</v>
      </c>
      <c r="C1030" s="350"/>
      <c r="D1030" s="350"/>
      <c r="E1030" s="350"/>
      <c r="F1030" s="350"/>
      <c r="G1030" s="350"/>
    </row>
    <row r="1031" spans="1:7" x14ac:dyDescent="0.25">
      <c r="B1031" s="350"/>
      <c r="C1031" s="350"/>
      <c r="D1031" s="350"/>
      <c r="E1031" s="350"/>
      <c r="F1031" s="350"/>
      <c r="G1031" s="350"/>
    </row>
    <row r="1032" spans="1:7" x14ac:dyDescent="0.25">
      <c r="B1032" s="350"/>
      <c r="C1032" s="350"/>
      <c r="D1032" s="350"/>
      <c r="E1032" s="350"/>
      <c r="F1032" s="350"/>
      <c r="G1032" s="350"/>
    </row>
    <row r="1033" spans="1:7" x14ac:dyDescent="0.25">
      <c r="B1033" s="350"/>
      <c r="C1033" s="350"/>
      <c r="D1033" s="350"/>
      <c r="E1033" s="350"/>
      <c r="F1033" s="350"/>
      <c r="G1033" s="350"/>
    </row>
    <row r="1034" spans="1:7" x14ac:dyDescent="0.25">
      <c r="B1034" s="350"/>
      <c r="C1034" s="350"/>
      <c r="D1034" s="350"/>
      <c r="E1034" s="350"/>
      <c r="F1034" s="350"/>
      <c r="G1034" s="350"/>
    </row>
    <row r="1036" spans="1:7" ht="15" customHeight="1" x14ac:dyDescent="0.25">
      <c r="A1036" s="350" t="s">
        <v>7110</v>
      </c>
      <c r="B1036" s="350"/>
      <c r="C1036" s="350"/>
      <c r="D1036" s="350"/>
      <c r="E1036" s="350"/>
      <c r="F1036" s="350"/>
      <c r="G1036" s="350"/>
    </row>
    <row r="1037" spans="1:7" x14ac:dyDescent="0.25">
      <c r="A1037" s="350"/>
      <c r="B1037" s="350"/>
      <c r="C1037" s="350"/>
      <c r="D1037" s="350"/>
      <c r="E1037" s="350"/>
      <c r="F1037" s="350"/>
      <c r="G1037" s="350"/>
    </row>
    <row r="1038" spans="1:7" x14ac:dyDescent="0.25">
      <c r="A1038" s="350"/>
      <c r="B1038" s="350"/>
      <c r="C1038" s="350"/>
      <c r="D1038" s="350"/>
      <c r="E1038" s="350"/>
      <c r="F1038" s="350"/>
      <c r="G1038" s="350"/>
    </row>
    <row r="1039" spans="1:7" x14ac:dyDescent="0.25">
      <c r="A1039" s="350"/>
      <c r="B1039" s="350"/>
      <c r="C1039" s="350"/>
      <c r="D1039" s="350"/>
      <c r="E1039" s="350"/>
      <c r="F1039" s="350"/>
      <c r="G1039" s="350"/>
    </row>
    <row r="1040" spans="1:7" x14ac:dyDescent="0.25">
      <c r="A1040" s="350"/>
      <c r="B1040" s="350"/>
      <c r="C1040" s="350"/>
      <c r="D1040" s="350"/>
      <c r="E1040" s="350"/>
      <c r="F1040" s="350"/>
      <c r="G1040" s="350"/>
    </row>
    <row r="1042" spans="1:7" ht="15" customHeight="1" x14ac:dyDescent="0.25">
      <c r="A1042" s="350" t="s">
        <v>7111</v>
      </c>
      <c r="B1042" s="350"/>
      <c r="C1042" s="350"/>
      <c r="D1042" s="350"/>
      <c r="E1042" s="350"/>
      <c r="F1042" s="350"/>
      <c r="G1042" s="350"/>
    </row>
    <row r="1043" spans="1:7" x14ac:dyDescent="0.25">
      <c r="A1043" s="350"/>
      <c r="B1043" s="350"/>
      <c r="C1043" s="350"/>
      <c r="D1043" s="350"/>
      <c r="E1043" s="350"/>
      <c r="F1043" s="350"/>
      <c r="G1043" s="350"/>
    </row>
    <row r="1044" spans="1:7" x14ac:dyDescent="0.25">
      <c r="A1044" s="176"/>
      <c r="B1044" s="176"/>
      <c r="C1044" s="176"/>
      <c r="D1044" s="176"/>
      <c r="E1044" s="176"/>
      <c r="F1044" s="176"/>
      <c r="G1044" s="176"/>
    </row>
    <row r="1052" spans="1:7" x14ac:dyDescent="0.25">
      <c r="A1052" s="120" t="s">
        <v>6354</v>
      </c>
      <c r="B1052" s="132" t="s">
        <v>7112</v>
      </c>
      <c r="C1052" s="130"/>
      <c r="D1052" s="130"/>
      <c r="E1052" s="130"/>
      <c r="F1052" s="130"/>
      <c r="G1052" s="130"/>
    </row>
    <row r="1053" spans="1:7" x14ac:dyDescent="0.25">
      <c r="A1053" s="204" t="s">
        <v>7113</v>
      </c>
      <c r="B1053" s="205"/>
      <c r="C1053" s="205"/>
      <c r="D1053" s="205"/>
    </row>
    <row r="1055" spans="1:7" x14ac:dyDescent="0.25">
      <c r="A1055" s="350" t="s">
        <v>7114</v>
      </c>
      <c r="B1055" s="350"/>
      <c r="C1055" s="350"/>
      <c r="D1055" s="350"/>
      <c r="E1055" s="350"/>
      <c r="F1055" s="350"/>
      <c r="G1055" s="350"/>
    </row>
    <row r="1056" spans="1:7" x14ac:dyDescent="0.25">
      <c r="A1056" s="350"/>
      <c r="B1056" s="350"/>
      <c r="C1056" s="350"/>
      <c r="D1056" s="350"/>
      <c r="E1056" s="350"/>
      <c r="F1056" s="350"/>
      <c r="G1056" s="350"/>
    </row>
    <row r="1057" spans="1:7" x14ac:dyDescent="0.25">
      <c r="A1057" s="350"/>
      <c r="B1057" s="350"/>
      <c r="C1057" s="350"/>
      <c r="D1057" s="350"/>
      <c r="E1057" s="350"/>
      <c r="F1057" s="350"/>
      <c r="G1057" s="350"/>
    </row>
    <row r="1058" spans="1:7" x14ac:dyDescent="0.25">
      <c r="A1058" s="350"/>
      <c r="B1058" s="350"/>
      <c r="C1058" s="350"/>
      <c r="D1058" s="350"/>
      <c r="E1058" s="350"/>
      <c r="F1058" s="350"/>
      <c r="G1058" s="350"/>
    </row>
    <row r="1060" spans="1:7" x14ac:dyDescent="0.25">
      <c r="A1060" s="350" t="s">
        <v>7115</v>
      </c>
      <c r="B1060" s="350"/>
      <c r="C1060" s="350"/>
      <c r="D1060" s="350"/>
      <c r="E1060" s="350"/>
      <c r="F1060" s="350"/>
      <c r="G1060" s="350"/>
    </row>
    <row r="1061" spans="1:7" x14ac:dyDescent="0.25">
      <c r="A1061" s="350"/>
      <c r="B1061" s="350"/>
      <c r="C1061" s="350"/>
      <c r="D1061" s="350"/>
      <c r="E1061" s="350"/>
      <c r="F1061" s="350"/>
      <c r="G1061" s="350"/>
    </row>
    <row r="1062" spans="1:7" x14ac:dyDescent="0.25">
      <c r="A1062" s="350"/>
      <c r="B1062" s="350"/>
      <c r="C1062" s="350"/>
      <c r="D1062" s="350"/>
      <c r="E1062" s="350"/>
      <c r="F1062" s="350"/>
      <c r="G1062" s="350"/>
    </row>
    <row r="1063" spans="1:7" x14ac:dyDescent="0.25">
      <c r="A1063" s="350" t="s">
        <v>7116</v>
      </c>
      <c r="B1063" s="350"/>
      <c r="C1063" s="350"/>
      <c r="D1063" s="350"/>
      <c r="E1063" s="350"/>
      <c r="F1063" s="350"/>
      <c r="G1063" s="350"/>
    </row>
    <row r="1064" spans="1:7" x14ac:dyDescent="0.25">
      <c r="B1064" s="361" t="s">
        <v>7117</v>
      </c>
      <c r="C1064" s="356"/>
      <c r="D1064" s="356"/>
      <c r="E1064" s="356"/>
      <c r="F1064" s="356"/>
      <c r="G1064" s="356"/>
    </row>
    <row r="1065" spans="1:7" x14ac:dyDescent="0.25">
      <c r="B1065" s="356"/>
      <c r="C1065" s="356"/>
      <c r="D1065" s="356"/>
      <c r="E1065" s="356"/>
      <c r="F1065" s="356"/>
      <c r="G1065" s="356"/>
    </row>
    <row r="1066" spans="1:7" x14ac:dyDescent="0.25">
      <c r="B1066" s="356"/>
      <c r="C1066" s="356"/>
      <c r="D1066" s="356"/>
      <c r="E1066" s="356"/>
      <c r="F1066" s="356"/>
      <c r="G1066" s="356"/>
    </row>
    <row r="1067" spans="1:7" ht="15" customHeight="1" x14ac:dyDescent="0.25">
      <c r="A1067" s="350" t="s">
        <v>7118</v>
      </c>
      <c r="B1067" s="350"/>
      <c r="C1067" s="350"/>
      <c r="D1067" s="350"/>
      <c r="E1067" s="350"/>
      <c r="F1067" s="350"/>
      <c r="G1067" s="350"/>
    </row>
    <row r="1068" spans="1:7" x14ac:dyDescent="0.25">
      <c r="A1068" s="350"/>
      <c r="B1068" s="350"/>
      <c r="C1068" s="350"/>
      <c r="D1068" s="350"/>
      <c r="E1068" s="350"/>
      <c r="F1068" s="350"/>
      <c r="G1068" s="350"/>
    </row>
    <row r="1069" spans="1:7" x14ac:dyDescent="0.25">
      <c r="A1069" s="350"/>
      <c r="B1069" s="350"/>
      <c r="C1069" s="350"/>
      <c r="D1069" s="350"/>
      <c r="E1069" s="350"/>
      <c r="F1069" s="350"/>
      <c r="G1069" s="350"/>
    </row>
    <row r="1071" spans="1:7" x14ac:dyDescent="0.25">
      <c r="A1071" s="204" t="s">
        <v>7119</v>
      </c>
      <c r="B1071" s="205"/>
      <c r="C1071" s="205"/>
      <c r="D1071" s="205"/>
    </row>
    <row r="1073" spans="1:7" ht="15" customHeight="1" x14ac:dyDescent="0.25">
      <c r="A1073" s="350" t="s">
        <v>7120</v>
      </c>
      <c r="B1073" s="350"/>
      <c r="C1073" s="350"/>
      <c r="D1073" s="350"/>
      <c r="E1073" s="350"/>
      <c r="F1073" s="350"/>
      <c r="G1073" s="350"/>
    </row>
    <row r="1074" spans="1:7" x14ac:dyDescent="0.25">
      <c r="A1074" s="350"/>
      <c r="B1074" s="350"/>
      <c r="C1074" s="350"/>
      <c r="D1074" s="350"/>
      <c r="E1074" s="350"/>
      <c r="F1074" s="350"/>
      <c r="G1074" s="350"/>
    </row>
    <row r="1075" spans="1:7" x14ac:dyDescent="0.25">
      <c r="A1075" s="350"/>
      <c r="B1075" s="350"/>
      <c r="C1075" s="350"/>
      <c r="D1075" s="350"/>
      <c r="E1075" s="350"/>
      <c r="F1075" s="350"/>
      <c r="G1075" s="350"/>
    </row>
    <row r="1076" spans="1:7" x14ac:dyDescent="0.25">
      <c r="A1076" s="350"/>
      <c r="B1076" s="350"/>
      <c r="C1076" s="350"/>
      <c r="D1076" s="350"/>
      <c r="E1076" s="350"/>
      <c r="F1076" s="350"/>
      <c r="G1076" s="350"/>
    </row>
    <row r="1078" spans="1:7" ht="15" customHeight="1" x14ac:dyDescent="0.25">
      <c r="A1078" s="350" t="s">
        <v>7121</v>
      </c>
      <c r="B1078" s="350"/>
      <c r="C1078" s="350"/>
      <c r="D1078" s="350"/>
      <c r="E1078" s="350"/>
      <c r="F1078" s="350"/>
      <c r="G1078" s="350"/>
    </row>
    <row r="1079" spans="1:7" x14ac:dyDescent="0.25">
      <c r="A1079" s="350"/>
      <c r="B1079" s="350"/>
      <c r="C1079" s="350"/>
      <c r="D1079" s="350"/>
      <c r="E1079" s="350"/>
      <c r="F1079" s="350"/>
      <c r="G1079" s="350"/>
    </row>
    <row r="1080" spans="1:7" x14ac:dyDescent="0.25">
      <c r="A1080" s="350"/>
      <c r="B1080" s="350"/>
      <c r="C1080" s="350"/>
      <c r="D1080" s="350"/>
      <c r="E1080" s="350"/>
      <c r="F1080" s="350"/>
      <c r="G1080" s="350"/>
    </row>
    <row r="1081" spans="1:7" x14ac:dyDescent="0.25">
      <c r="A1081" s="350"/>
      <c r="B1081" s="350"/>
      <c r="C1081" s="350"/>
      <c r="D1081" s="350"/>
      <c r="E1081" s="350"/>
      <c r="F1081" s="350"/>
      <c r="G1081" s="350"/>
    </row>
    <row r="1082" spans="1:7" x14ac:dyDescent="0.25">
      <c r="A1082" s="350"/>
      <c r="B1082" s="350"/>
      <c r="C1082" s="350"/>
      <c r="D1082" s="350"/>
      <c r="E1082" s="350"/>
      <c r="F1082" s="350"/>
      <c r="G1082" s="350"/>
    </row>
    <row r="1083" spans="1:7" x14ac:dyDescent="0.25">
      <c r="A1083" s="176"/>
      <c r="B1083" s="176"/>
      <c r="C1083" s="176"/>
      <c r="D1083" s="176"/>
      <c r="E1083" s="176"/>
      <c r="F1083" s="176"/>
      <c r="G1083" s="176"/>
    </row>
    <row r="1084" spans="1:7" ht="15" customHeight="1" x14ac:dyDescent="0.25">
      <c r="A1084" s="350" t="s">
        <v>7126</v>
      </c>
      <c r="B1084" s="350"/>
      <c r="C1084" s="350"/>
      <c r="D1084" s="350"/>
      <c r="E1084" s="350"/>
      <c r="F1084" s="350"/>
      <c r="G1084" s="350"/>
    </row>
    <row r="1085" spans="1:7" x14ac:dyDescent="0.25">
      <c r="A1085" s="350"/>
      <c r="B1085" s="350"/>
      <c r="C1085" s="350"/>
      <c r="D1085" s="350"/>
      <c r="E1085" s="350"/>
      <c r="F1085" s="350"/>
      <c r="G1085" s="350"/>
    </row>
    <row r="1086" spans="1:7" x14ac:dyDescent="0.25">
      <c r="A1086" s="350"/>
      <c r="B1086" s="350"/>
      <c r="C1086" s="350"/>
      <c r="D1086" s="350"/>
      <c r="E1086" s="350"/>
      <c r="F1086" s="350"/>
      <c r="G1086" s="350"/>
    </row>
    <row r="1087" spans="1:7" x14ac:dyDescent="0.25">
      <c r="A1087" s="350"/>
      <c r="B1087" s="350"/>
      <c r="C1087" s="350"/>
      <c r="D1087" s="350"/>
      <c r="E1087" s="350"/>
      <c r="F1087" s="350"/>
      <c r="G1087" s="350"/>
    </row>
    <row r="1088" spans="1:7" x14ac:dyDescent="0.25">
      <c r="A1088" s="176"/>
      <c r="B1088" s="176"/>
      <c r="C1088" s="176"/>
      <c r="D1088" s="176"/>
      <c r="E1088" s="176"/>
      <c r="F1088" s="176"/>
      <c r="G1088" s="176"/>
    </row>
    <row r="1089" spans="1:7" x14ac:dyDescent="0.25">
      <c r="A1089" s="350" t="s">
        <v>7122</v>
      </c>
      <c r="B1089" s="350"/>
      <c r="C1089" s="350"/>
      <c r="D1089" s="350"/>
      <c r="E1089" s="350"/>
      <c r="F1089" s="350"/>
      <c r="G1089" s="350"/>
    </row>
    <row r="1090" spans="1:7" x14ac:dyDescent="0.25">
      <c r="A1090" s="350"/>
      <c r="B1090" s="350"/>
      <c r="C1090" s="350"/>
      <c r="D1090" s="350"/>
      <c r="E1090" s="350"/>
      <c r="F1090" s="350"/>
      <c r="G1090" s="350"/>
    </row>
    <row r="1091" spans="1:7" x14ac:dyDescent="0.25">
      <c r="A1091" s="350"/>
      <c r="B1091" s="350"/>
      <c r="C1091" s="350"/>
      <c r="D1091" s="350"/>
      <c r="E1091" s="350"/>
      <c r="F1091" s="350"/>
      <c r="G1091" s="350"/>
    </row>
    <row r="1092" spans="1:7" x14ac:dyDescent="0.25">
      <c r="A1092" s="350"/>
      <c r="B1092" s="350"/>
      <c r="C1092" s="350"/>
      <c r="D1092" s="350"/>
      <c r="E1092" s="350"/>
      <c r="F1092" s="350"/>
      <c r="G1092" s="350"/>
    </row>
    <row r="1093" spans="1:7" x14ac:dyDescent="0.25">
      <c r="A1093" s="350"/>
      <c r="B1093" s="350"/>
      <c r="C1093" s="350"/>
      <c r="D1093" s="350"/>
      <c r="E1093" s="350"/>
      <c r="F1093" s="350"/>
      <c r="G1093" s="350"/>
    </row>
    <row r="1095" spans="1:7" x14ac:dyDescent="0.25">
      <c r="A1095" s="350" t="s">
        <v>7123</v>
      </c>
      <c r="B1095" s="350"/>
      <c r="C1095" s="350"/>
      <c r="D1095" s="350"/>
      <c r="E1095" s="350"/>
      <c r="F1095" s="350"/>
      <c r="G1095" s="350"/>
    </row>
    <row r="1096" spans="1:7" x14ac:dyDescent="0.25">
      <c r="A1096" s="350"/>
      <c r="B1096" s="350"/>
      <c r="C1096" s="350"/>
      <c r="D1096" s="350"/>
      <c r="E1096" s="350"/>
      <c r="F1096" s="350"/>
      <c r="G1096" s="350"/>
    </row>
    <row r="1097" spans="1:7" x14ac:dyDescent="0.25">
      <c r="A1097" s="350"/>
      <c r="B1097" s="350"/>
      <c r="C1097" s="350"/>
      <c r="D1097" s="350"/>
      <c r="E1097" s="350"/>
      <c r="F1097" s="350"/>
      <c r="G1097" s="350"/>
    </row>
    <row r="1098" spans="1:7" x14ac:dyDescent="0.25">
      <c r="A1098" s="350"/>
      <c r="B1098" s="350"/>
      <c r="C1098" s="350"/>
      <c r="D1098" s="350"/>
      <c r="E1098" s="350"/>
      <c r="F1098" s="350"/>
      <c r="G1098" s="350"/>
    </row>
    <row r="1099" spans="1:7" x14ac:dyDescent="0.25">
      <c r="A1099" s="350"/>
      <c r="B1099" s="350"/>
      <c r="C1099" s="350"/>
      <c r="D1099" s="350"/>
      <c r="E1099" s="350"/>
      <c r="F1099" s="350"/>
      <c r="G1099" s="350"/>
    </row>
    <row r="1101" spans="1:7" ht="15" customHeight="1" x14ac:dyDescent="0.25">
      <c r="A1101" s="350" t="s">
        <v>7127</v>
      </c>
      <c r="B1101" s="350"/>
      <c r="C1101" s="350"/>
      <c r="D1101" s="350"/>
      <c r="E1101" s="350"/>
      <c r="F1101" s="350"/>
      <c r="G1101" s="350"/>
    </row>
    <row r="1102" spans="1:7" x14ac:dyDescent="0.25">
      <c r="A1102" s="350"/>
      <c r="B1102" s="350"/>
      <c r="C1102" s="350"/>
      <c r="D1102" s="350"/>
      <c r="E1102" s="350"/>
      <c r="F1102" s="350"/>
      <c r="G1102" s="350"/>
    </row>
    <row r="1103" spans="1:7" x14ac:dyDescent="0.25">
      <c r="A1103" s="350"/>
      <c r="B1103" s="350"/>
      <c r="C1103" s="350"/>
      <c r="D1103" s="350"/>
      <c r="E1103" s="350"/>
      <c r="F1103" s="350"/>
      <c r="G1103" s="350"/>
    </row>
    <row r="1104" spans="1:7" x14ac:dyDescent="0.25">
      <c r="A1104" s="350"/>
      <c r="B1104" s="350"/>
      <c r="C1104" s="350"/>
      <c r="D1104" s="350"/>
      <c r="E1104" s="350"/>
      <c r="F1104" s="350"/>
      <c r="G1104" s="350"/>
    </row>
    <row r="1105" spans="1:7" x14ac:dyDescent="0.25">
      <c r="A1105" s="350"/>
      <c r="B1105" s="350"/>
      <c r="C1105" s="350"/>
      <c r="D1105" s="350"/>
      <c r="E1105" s="350"/>
      <c r="F1105" s="350"/>
      <c r="G1105" s="350"/>
    </row>
    <row r="1106" spans="1:7" x14ac:dyDescent="0.25">
      <c r="A1106" s="350"/>
      <c r="B1106" s="350"/>
      <c r="C1106" s="350"/>
      <c r="D1106" s="350"/>
      <c r="E1106" s="350"/>
      <c r="F1106" s="350"/>
      <c r="G1106" s="350"/>
    </row>
    <row r="1108" spans="1:7" ht="15" customHeight="1" x14ac:dyDescent="0.25">
      <c r="A1108" s="350" t="s">
        <v>7124</v>
      </c>
      <c r="B1108" s="350"/>
      <c r="C1108" s="350"/>
      <c r="D1108" s="350"/>
      <c r="E1108" s="350"/>
      <c r="F1108" s="350"/>
      <c r="G1108" s="350"/>
    </row>
    <row r="1109" spans="1:7" x14ac:dyDescent="0.25">
      <c r="A1109" s="350"/>
      <c r="B1109" s="350"/>
      <c r="C1109" s="350"/>
      <c r="D1109" s="350"/>
      <c r="E1109" s="350"/>
      <c r="F1109" s="350"/>
      <c r="G1109" s="350"/>
    </row>
    <row r="1110" spans="1:7" x14ac:dyDescent="0.25">
      <c r="A1110" s="350"/>
      <c r="B1110" s="350"/>
      <c r="C1110" s="350"/>
      <c r="D1110" s="350"/>
      <c r="E1110" s="350"/>
      <c r="F1110" s="350"/>
      <c r="G1110" s="350"/>
    </row>
    <row r="1111" spans="1:7" x14ac:dyDescent="0.25">
      <c r="A1111" s="350"/>
      <c r="B1111" s="350"/>
      <c r="C1111" s="350"/>
      <c r="D1111" s="350"/>
      <c r="E1111" s="350"/>
      <c r="F1111" s="350"/>
      <c r="G1111" s="350"/>
    </row>
    <row r="1112" spans="1:7" x14ac:dyDescent="0.25">
      <c r="A1112" s="176"/>
      <c r="B1112" s="176"/>
      <c r="C1112" s="176"/>
      <c r="D1112" s="176"/>
      <c r="E1112" s="176"/>
      <c r="F1112" s="176"/>
      <c r="G1112" s="176"/>
    </row>
    <row r="1113" spans="1:7" ht="15" customHeight="1" x14ac:dyDescent="0.25">
      <c r="A1113" s="350" t="s">
        <v>7125</v>
      </c>
      <c r="B1113" s="350"/>
      <c r="C1113" s="350"/>
      <c r="D1113" s="350"/>
      <c r="E1113" s="350"/>
      <c r="F1113" s="350"/>
      <c r="G1113" s="350"/>
    </row>
    <row r="1114" spans="1:7" x14ac:dyDescent="0.25">
      <c r="A1114" s="350"/>
      <c r="B1114" s="350"/>
      <c r="C1114" s="350"/>
      <c r="D1114" s="350"/>
      <c r="E1114" s="350"/>
      <c r="F1114" s="350"/>
      <c r="G1114" s="350"/>
    </row>
    <row r="1115" spans="1:7" x14ac:dyDescent="0.25">
      <c r="A1115" s="350"/>
      <c r="B1115" s="350"/>
      <c r="C1115" s="350"/>
      <c r="D1115" s="350"/>
      <c r="E1115" s="350"/>
      <c r="F1115" s="350"/>
      <c r="G1115" s="350"/>
    </row>
    <row r="1116" spans="1:7" x14ac:dyDescent="0.25">
      <c r="A1116" s="350"/>
      <c r="B1116" s="350"/>
      <c r="C1116" s="350"/>
      <c r="D1116" s="350"/>
      <c r="E1116" s="350"/>
      <c r="F1116" s="350"/>
      <c r="G1116" s="350"/>
    </row>
    <row r="1117" spans="1:7" x14ac:dyDescent="0.25">
      <c r="A1117" s="350"/>
      <c r="B1117" s="350"/>
      <c r="C1117" s="350"/>
      <c r="D1117" s="350"/>
      <c r="E1117" s="350"/>
      <c r="F1117" s="350"/>
      <c r="G1117" s="350"/>
    </row>
    <row r="1118" spans="1:7" x14ac:dyDescent="0.25">
      <c r="A1118" s="176"/>
      <c r="B1118" s="176"/>
      <c r="C1118" s="176"/>
      <c r="D1118" s="176"/>
      <c r="E1118" s="176"/>
      <c r="F1118" s="176"/>
      <c r="G1118" s="176"/>
    </row>
    <row r="1119" spans="1:7" x14ac:dyDescent="0.25">
      <c r="A1119" s="204" t="s">
        <v>7128</v>
      </c>
      <c r="B1119" s="205"/>
      <c r="C1119" s="205"/>
      <c r="D1119" s="205"/>
      <c r="E1119" s="204"/>
    </row>
    <row r="1121" spans="1:7" ht="15" customHeight="1" x14ac:dyDescent="0.25">
      <c r="A1121" s="350" t="s">
        <v>7129</v>
      </c>
      <c r="B1121" s="350"/>
      <c r="C1121" s="350"/>
      <c r="D1121" s="350"/>
      <c r="E1121" s="350"/>
      <c r="F1121" s="350"/>
      <c r="G1121" s="350"/>
    </row>
    <row r="1122" spans="1:7" x14ac:dyDescent="0.25">
      <c r="A1122" s="350"/>
      <c r="B1122" s="350"/>
      <c r="C1122" s="350"/>
      <c r="D1122" s="350"/>
      <c r="E1122" s="350"/>
      <c r="F1122" s="350"/>
      <c r="G1122" s="350"/>
    </row>
    <row r="1123" spans="1:7" x14ac:dyDescent="0.25">
      <c r="A1123" s="350"/>
      <c r="B1123" s="350"/>
      <c r="C1123" s="350"/>
      <c r="D1123" s="350"/>
      <c r="E1123" s="350"/>
      <c r="F1123" s="350"/>
      <c r="G1123" s="350"/>
    </row>
    <row r="1124" spans="1:7" x14ac:dyDescent="0.25">
      <c r="A1124" s="350"/>
      <c r="B1124" s="350"/>
      <c r="C1124" s="350"/>
      <c r="D1124" s="350"/>
      <c r="E1124" s="350"/>
      <c r="F1124" s="350"/>
      <c r="G1124" s="350"/>
    </row>
    <row r="1126" spans="1:7" x14ac:dyDescent="0.25">
      <c r="B1126" s="52" t="s">
        <v>7130</v>
      </c>
    </row>
    <row r="1127" spans="1:7" ht="15" customHeight="1" x14ac:dyDescent="0.25">
      <c r="A1127" s="350" t="s">
        <v>7131</v>
      </c>
      <c r="B1127" s="350"/>
      <c r="C1127" s="350"/>
      <c r="D1127" s="350"/>
      <c r="E1127" s="350"/>
      <c r="F1127" s="350"/>
      <c r="G1127" s="350"/>
    </row>
    <row r="1128" spans="1:7" x14ac:dyDescent="0.25">
      <c r="A1128" s="350"/>
      <c r="B1128" s="350"/>
      <c r="C1128" s="350"/>
      <c r="D1128" s="350"/>
      <c r="E1128" s="350"/>
      <c r="F1128" s="350"/>
      <c r="G1128" s="350"/>
    </row>
    <row r="1129" spans="1:7" x14ac:dyDescent="0.25">
      <c r="A1129" s="350"/>
      <c r="B1129" s="350"/>
      <c r="C1129" s="350"/>
      <c r="D1129" s="350"/>
      <c r="E1129" s="350"/>
      <c r="F1129" s="350"/>
      <c r="G1129" s="350"/>
    </row>
    <row r="1130" spans="1:7" x14ac:dyDescent="0.25">
      <c r="A1130" s="350"/>
      <c r="B1130" s="350"/>
      <c r="C1130" s="350"/>
      <c r="D1130" s="350"/>
      <c r="E1130" s="350"/>
      <c r="F1130" s="350"/>
      <c r="G1130" s="350"/>
    </row>
    <row r="1131" spans="1:7" x14ac:dyDescent="0.25">
      <c r="A1131" s="350"/>
      <c r="B1131" s="350"/>
      <c r="C1131" s="350"/>
      <c r="D1131" s="350"/>
      <c r="E1131" s="350"/>
      <c r="F1131" s="350"/>
      <c r="G1131" s="350"/>
    </row>
    <row r="1132" spans="1:7" x14ac:dyDescent="0.25">
      <c r="A1132" s="350"/>
      <c r="B1132" s="350"/>
      <c r="C1132" s="350"/>
      <c r="D1132" s="350"/>
      <c r="E1132" s="350"/>
      <c r="F1132" s="350"/>
      <c r="G1132" s="350"/>
    </row>
    <row r="1133" spans="1:7" x14ac:dyDescent="0.25">
      <c r="A1133" s="176"/>
      <c r="B1133" s="185" t="s">
        <v>7132</v>
      </c>
      <c r="C1133" s="176"/>
      <c r="D1133" s="176"/>
      <c r="E1133" s="176"/>
      <c r="F1133" s="176"/>
      <c r="G1133" s="176"/>
    </row>
    <row r="1134" spans="1:7" ht="15" customHeight="1" x14ac:dyDescent="0.25">
      <c r="A1134" s="350" t="s">
        <v>7136</v>
      </c>
      <c r="B1134" s="350"/>
      <c r="C1134" s="350"/>
      <c r="D1134" s="350"/>
      <c r="E1134" s="350"/>
      <c r="F1134" s="350"/>
      <c r="G1134" s="350"/>
    </row>
    <row r="1135" spans="1:7" x14ac:dyDescent="0.25">
      <c r="A1135" s="350"/>
      <c r="B1135" s="350"/>
      <c r="C1135" s="350"/>
      <c r="D1135" s="350"/>
      <c r="E1135" s="350"/>
      <c r="F1135" s="350"/>
      <c r="G1135" s="350"/>
    </row>
    <row r="1136" spans="1:7" x14ac:dyDescent="0.25">
      <c r="A1136" s="350"/>
      <c r="B1136" s="350"/>
      <c r="C1136" s="350"/>
      <c r="D1136" s="350"/>
      <c r="E1136" s="350"/>
      <c r="F1136" s="350"/>
      <c r="G1136" s="350"/>
    </row>
    <row r="1137" spans="1:7" x14ac:dyDescent="0.25">
      <c r="A1137" s="350"/>
      <c r="B1137" s="350"/>
      <c r="C1137" s="350"/>
      <c r="D1137" s="350"/>
      <c r="E1137" s="350"/>
      <c r="F1137" s="350"/>
      <c r="G1137" s="350"/>
    </row>
    <row r="1138" spans="1:7" x14ac:dyDescent="0.25">
      <c r="A1138" s="350"/>
      <c r="B1138" s="350"/>
      <c r="C1138" s="350"/>
      <c r="D1138" s="350"/>
      <c r="E1138" s="350"/>
      <c r="F1138" s="350"/>
      <c r="G1138" s="350"/>
    </row>
    <row r="1139" spans="1:7" x14ac:dyDescent="0.25">
      <c r="A1139" s="350"/>
      <c r="B1139" s="350"/>
      <c r="C1139" s="350"/>
      <c r="D1139" s="350"/>
      <c r="E1139" s="350"/>
      <c r="F1139" s="350"/>
      <c r="G1139" s="350"/>
    </row>
    <row r="1140" spans="1:7" x14ac:dyDescent="0.25">
      <c r="B1140" s="52" t="s">
        <v>7133</v>
      </c>
    </row>
    <row r="1141" spans="1:7" x14ac:dyDescent="0.25">
      <c r="A1141" s="350" t="s">
        <v>7137</v>
      </c>
      <c r="B1141" s="350"/>
      <c r="C1141" s="350"/>
      <c r="D1141" s="350"/>
      <c r="E1141" s="350"/>
      <c r="F1141" s="350"/>
      <c r="G1141" s="350"/>
    </row>
    <row r="1142" spans="1:7" x14ac:dyDescent="0.25">
      <c r="A1142" s="350"/>
      <c r="B1142" s="350"/>
      <c r="C1142" s="350"/>
      <c r="D1142" s="350"/>
      <c r="E1142" s="350"/>
      <c r="F1142" s="350"/>
      <c r="G1142" s="350"/>
    </row>
    <row r="1143" spans="1:7" x14ac:dyDescent="0.25">
      <c r="A1143" s="350"/>
      <c r="B1143" s="350"/>
      <c r="C1143" s="350"/>
      <c r="D1143" s="350"/>
      <c r="E1143" s="350"/>
      <c r="F1143" s="350"/>
      <c r="G1143" s="350"/>
    </row>
    <row r="1144" spans="1:7" x14ac:dyDescent="0.25">
      <c r="A1144" s="350"/>
      <c r="B1144" s="350"/>
      <c r="C1144" s="350"/>
      <c r="D1144" s="350"/>
      <c r="E1144" s="350"/>
      <c r="F1144" s="350"/>
      <c r="G1144" s="350"/>
    </row>
    <row r="1145" spans="1:7" x14ac:dyDescent="0.25">
      <c r="A1145" s="350"/>
      <c r="B1145" s="350"/>
      <c r="C1145" s="350"/>
      <c r="D1145" s="350"/>
      <c r="E1145" s="350"/>
      <c r="F1145" s="350"/>
      <c r="G1145" s="350"/>
    </row>
    <row r="1146" spans="1:7" x14ac:dyDescent="0.25">
      <c r="A1146" s="350"/>
      <c r="B1146" s="350"/>
      <c r="C1146" s="350"/>
      <c r="D1146" s="350"/>
      <c r="E1146" s="350"/>
      <c r="F1146" s="350"/>
      <c r="G1146" s="350"/>
    </row>
    <row r="1147" spans="1:7" x14ac:dyDescent="0.25">
      <c r="A1147" s="350"/>
      <c r="B1147" s="350"/>
      <c r="C1147" s="350"/>
      <c r="D1147" s="350"/>
      <c r="E1147" s="350"/>
      <c r="F1147" s="350"/>
      <c r="G1147" s="350"/>
    </row>
    <row r="1148" spans="1:7" x14ac:dyDescent="0.25">
      <c r="A1148" s="350"/>
      <c r="B1148" s="350"/>
      <c r="C1148" s="350"/>
      <c r="D1148" s="350"/>
      <c r="E1148" s="350"/>
      <c r="F1148" s="350"/>
      <c r="G1148" s="350"/>
    </row>
    <row r="1149" spans="1:7" x14ac:dyDescent="0.25">
      <c r="A1149" s="350"/>
      <c r="B1149" s="350"/>
      <c r="C1149" s="350"/>
      <c r="D1149" s="350"/>
      <c r="E1149" s="350"/>
      <c r="F1149" s="350"/>
      <c r="G1149" s="350"/>
    </row>
    <row r="1150" spans="1:7" x14ac:dyDescent="0.25">
      <c r="A1150" s="350"/>
      <c r="B1150" s="350"/>
      <c r="C1150" s="350"/>
      <c r="D1150" s="350"/>
      <c r="E1150" s="350"/>
      <c r="F1150" s="350"/>
      <c r="G1150" s="350"/>
    </row>
    <row r="1151" spans="1:7" x14ac:dyDescent="0.25">
      <c r="B1151" s="52" t="s">
        <v>7134</v>
      </c>
    </row>
    <row r="1152" spans="1:7" x14ac:dyDescent="0.25">
      <c r="A1152" s="350" t="s">
        <v>7135</v>
      </c>
      <c r="B1152" s="350"/>
      <c r="C1152" s="350"/>
      <c r="D1152" s="350"/>
      <c r="E1152" s="350"/>
      <c r="F1152" s="350"/>
      <c r="G1152" s="350"/>
    </row>
    <row r="1153" spans="1:7" x14ac:dyDescent="0.25">
      <c r="A1153" s="350"/>
      <c r="B1153" s="350"/>
      <c r="C1153" s="350"/>
      <c r="D1153" s="350"/>
      <c r="E1153" s="350"/>
      <c r="F1153" s="350"/>
      <c r="G1153" s="350"/>
    </row>
    <row r="1154" spans="1:7" x14ac:dyDescent="0.25">
      <c r="A1154" s="350"/>
      <c r="B1154" s="350"/>
      <c r="C1154" s="350"/>
      <c r="D1154" s="350"/>
      <c r="E1154" s="350"/>
      <c r="F1154" s="350"/>
      <c r="G1154" s="350"/>
    </row>
    <row r="1155" spans="1:7" x14ac:dyDescent="0.25">
      <c r="B1155" s="52" t="s">
        <v>7138</v>
      </c>
    </row>
    <row r="1156" spans="1:7" x14ac:dyDescent="0.25">
      <c r="A1156" s="350" t="s">
        <v>7139</v>
      </c>
      <c r="B1156" s="350"/>
      <c r="C1156" s="350"/>
      <c r="D1156" s="350"/>
      <c r="E1156" s="350"/>
      <c r="F1156" s="350"/>
      <c r="G1156" s="350"/>
    </row>
    <row r="1157" spans="1:7" x14ac:dyDescent="0.25">
      <c r="A1157" s="350"/>
      <c r="B1157" s="350"/>
      <c r="C1157" s="350"/>
      <c r="D1157" s="350"/>
      <c r="E1157" s="350"/>
      <c r="F1157" s="350"/>
      <c r="G1157" s="350"/>
    </row>
    <row r="1158" spans="1:7" x14ac:dyDescent="0.25">
      <c r="A1158" s="350"/>
      <c r="B1158" s="350"/>
      <c r="C1158" s="350"/>
      <c r="D1158" s="350"/>
      <c r="E1158" s="350"/>
      <c r="F1158" s="350"/>
      <c r="G1158" s="350"/>
    </row>
    <row r="1159" spans="1:7" x14ac:dyDescent="0.25">
      <c r="A1159" s="350"/>
      <c r="B1159" s="350"/>
      <c r="C1159" s="350"/>
      <c r="D1159" s="350"/>
      <c r="E1159" s="350"/>
      <c r="F1159" s="350"/>
      <c r="G1159" s="350"/>
    </row>
    <row r="1160" spans="1:7" x14ac:dyDescent="0.25">
      <c r="A1160" s="350"/>
      <c r="B1160" s="350"/>
      <c r="C1160" s="350"/>
      <c r="D1160" s="350"/>
      <c r="E1160" s="350"/>
      <c r="F1160" s="350"/>
      <c r="G1160" s="350"/>
    </row>
    <row r="1161" spans="1:7" x14ac:dyDescent="0.25">
      <c r="B1161" s="52" t="s">
        <v>7140</v>
      </c>
    </row>
    <row r="1162" spans="1:7" x14ac:dyDescent="0.25">
      <c r="A1162" s="350" t="s">
        <v>7141</v>
      </c>
      <c r="B1162" s="350"/>
      <c r="C1162" s="350"/>
      <c r="D1162" s="350"/>
      <c r="E1162" s="350"/>
      <c r="F1162" s="350"/>
      <c r="G1162" s="350"/>
    </row>
    <row r="1163" spans="1:7" x14ac:dyDescent="0.25">
      <c r="A1163" s="350"/>
      <c r="B1163" s="350"/>
      <c r="C1163" s="350"/>
      <c r="D1163" s="350"/>
      <c r="E1163" s="350"/>
      <c r="F1163" s="350"/>
      <c r="G1163" s="350"/>
    </row>
    <row r="1164" spans="1:7" x14ac:dyDescent="0.25">
      <c r="A1164" s="350"/>
      <c r="B1164" s="350"/>
      <c r="C1164" s="350"/>
      <c r="D1164" s="350"/>
      <c r="E1164" s="350"/>
      <c r="F1164" s="350"/>
      <c r="G1164" s="350"/>
    </row>
    <row r="1166" spans="1:7" x14ac:dyDescent="0.25">
      <c r="A1166" s="204" t="s">
        <v>7142</v>
      </c>
      <c r="B1166" s="205"/>
      <c r="C1166" s="205"/>
      <c r="D1166" s="205"/>
      <c r="E1166" s="204"/>
      <c r="F1166" s="205"/>
    </row>
    <row r="1168" spans="1:7" ht="15" customHeight="1" x14ac:dyDescent="0.25">
      <c r="A1168" s="350" t="s">
        <v>7143</v>
      </c>
      <c r="B1168" s="350"/>
      <c r="C1168" s="350"/>
      <c r="D1168" s="350"/>
      <c r="E1168" s="350"/>
      <c r="F1168" s="350"/>
      <c r="G1168" s="350"/>
    </row>
    <row r="1169" spans="1:7" x14ac:dyDescent="0.25">
      <c r="A1169" s="350"/>
      <c r="B1169" s="350"/>
      <c r="C1169" s="350"/>
      <c r="D1169" s="350"/>
      <c r="E1169" s="350"/>
      <c r="F1169" s="350"/>
      <c r="G1169" s="350"/>
    </row>
    <row r="1170" spans="1:7" x14ac:dyDescent="0.25">
      <c r="A1170" s="350"/>
      <c r="B1170" s="350"/>
      <c r="C1170" s="350"/>
      <c r="D1170" s="350"/>
      <c r="E1170" s="350"/>
      <c r="F1170" s="350"/>
      <c r="G1170" s="350"/>
    </row>
    <row r="1171" spans="1:7" x14ac:dyDescent="0.25">
      <c r="A1171" s="350"/>
      <c r="B1171" s="350"/>
      <c r="C1171" s="350"/>
      <c r="D1171" s="350"/>
      <c r="E1171" s="350"/>
      <c r="F1171" s="350"/>
      <c r="G1171" s="350"/>
    </row>
    <row r="1172" spans="1:7" x14ac:dyDescent="0.25">
      <c r="A1172" s="350"/>
      <c r="B1172" s="350"/>
      <c r="C1172" s="350"/>
      <c r="D1172" s="350"/>
      <c r="E1172" s="350"/>
      <c r="F1172" s="350"/>
      <c r="G1172" s="350"/>
    </row>
    <row r="1173" spans="1:7" x14ac:dyDescent="0.25">
      <c r="A1173" s="350"/>
      <c r="B1173" s="350"/>
      <c r="C1173" s="350"/>
      <c r="D1173" s="350"/>
      <c r="E1173" s="350"/>
      <c r="F1173" s="350"/>
      <c r="G1173" s="350"/>
    </row>
    <row r="1174" spans="1:7" x14ac:dyDescent="0.25">
      <c r="A1174" s="350"/>
      <c r="B1174" s="350"/>
      <c r="C1174" s="350"/>
      <c r="D1174" s="350"/>
      <c r="E1174" s="350"/>
      <c r="F1174" s="350"/>
      <c r="G1174" s="350"/>
    </row>
    <row r="1175" spans="1:7" x14ac:dyDescent="0.25">
      <c r="A1175" s="176"/>
      <c r="B1175" s="176"/>
      <c r="C1175" s="176"/>
      <c r="D1175" s="176"/>
      <c r="E1175" s="176"/>
      <c r="F1175" s="176"/>
      <c r="G1175" s="176"/>
    </row>
    <row r="1176" spans="1:7" x14ac:dyDescent="0.25">
      <c r="A1176" s="89" t="s">
        <v>7144</v>
      </c>
    </row>
    <row r="1177" spans="1:7" ht="15" customHeight="1" x14ac:dyDescent="0.25">
      <c r="A1177" s="350" t="s">
        <v>7145</v>
      </c>
      <c r="B1177" s="350"/>
      <c r="C1177" s="350"/>
      <c r="D1177" s="350"/>
      <c r="E1177" s="350"/>
      <c r="F1177" s="350"/>
      <c r="G1177" s="350"/>
    </row>
    <row r="1178" spans="1:7" x14ac:dyDescent="0.25">
      <c r="A1178" s="350"/>
      <c r="B1178" s="350"/>
      <c r="C1178" s="350"/>
      <c r="D1178" s="350"/>
      <c r="E1178" s="350"/>
      <c r="F1178" s="350"/>
      <c r="G1178" s="350"/>
    </row>
    <row r="1179" spans="1:7" x14ac:dyDescent="0.25">
      <c r="A1179" s="350"/>
      <c r="B1179" s="350"/>
      <c r="C1179" s="350"/>
      <c r="D1179" s="350"/>
      <c r="E1179" s="350"/>
      <c r="F1179" s="350"/>
      <c r="G1179" s="350"/>
    </row>
    <row r="1180" spans="1:7" x14ac:dyDescent="0.25">
      <c r="A1180" s="350"/>
      <c r="B1180" s="350"/>
      <c r="C1180" s="350"/>
      <c r="D1180" s="350"/>
      <c r="E1180" s="350"/>
      <c r="F1180" s="350"/>
      <c r="G1180" s="350"/>
    </row>
    <row r="1181" spans="1:7" x14ac:dyDescent="0.25">
      <c r="A1181" s="350"/>
      <c r="B1181" s="350"/>
      <c r="C1181" s="350"/>
      <c r="D1181" s="350"/>
      <c r="E1181" s="350"/>
      <c r="F1181" s="350"/>
      <c r="G1181" s="350"/>
    </row>
    <row r="1183" spans="1:7" x14ac:dyDescent="0.25">
      <c r="A1183" s="89" t="s">
        <v>7146</v>
      </c>
    </row>
    <row r="1184" spans="1:7" x14ac:dyDescent="0.25">
      <c r="A1184" s="350" t="s">
        <v>7147</v>
      </c>
      <c r="B1184" s="350"/>
      <c r="C1184" s="350"/>
      <c r="D1184" s="350"/>
      <c r="E1184" s="350"/>
      <c r="F1184" s="350"/>
      <c r="G1184" s="350"/>
    </row>
    <row r="1185" spans="1:7" x14ac:dyDescent="0.25">
      <c r="A1185" s="350"/>
      <c r="B1185" s="350"/>
      <c r="C1185" s="350"/>
      <c r="D1185" s="350"/>
      <c r="E1185" s="350"/>
      <c r="F1185" s="350"/>
      <c r="G1185" s="350"/>
    </row>
    <row r="1186" spans="1:7" x14ac:dyDescent="0.25">
      <c r="A1186" s="350"/>
      <c r="B1186" s="350"/>
      <c r="C1186" s="350"/>
      <c r="D1186" s="350"/>
      <c r="E1186" s="350"/>
      <c r="F1186" s="350"/>
      <c r="G1186" s="350"/>
    </row>
    <row r="1187" spans="1:7" x14ac:dyDescent="0.25">
      <c r="A1187" s="350"/>
      <c r="B1187" s="350"/>
      <c r="C1187" s="350"/>
      <c r="D1187" s="350"/>
      <c r="E1187" s="350"/>
      <c r="F1187" s="350"/>
      <c r="G1187" s="350"/>
    </row>
    <row r="1189" spans="1:7" x14ac:dyDescent="0.25">
      <c r="A1189" s="89" t="s">
        <v>7148</v>
      </c>
    </row>
    <row r="1190" spans="1:7" x14ac:dyDescent="0.25">
      <c r="A1190" s="350" t="s">
        <v>7149</v>
      </c>
      <c r="B1190" s="350"/>
      <c r="C1190" s="350"/>
      <c r="D1190" s="350"/>
      <c r="E1190" s="350"/>
      <c r="F1190" s="350"/>
      <c r="G1190" s="350"/>
    </row>
    <row r="1191" spans="1:7" x14ac:dyDescent="0.25">
      <c r="A1191" s="350"/>
      <c r="B1191" s="350"/>
      <c r="C1191" s="350"/>
      <c r="D1191" s="350"/>
      <c r="E1191" s="350"/>
      <c r="F1191" s="350"/>
      <c r="G1191" s="350"/>
    </row>
    <row r="1192" spans="1:7" x14ac:dyDescent="0.25">
      <c r="A1192" s="350"/>
      <c r="B1192" s="350"/>
      <c r="C1192" s="350"/>
      <c r="D1192" s="350"/>
      <c r="E1192" s="350"/>
      <c r="F1192" s="350"/>
      <c r="G1192" s="350"/>
    </row>
    <row r="1193" spans="1:7" x14ac:dyDescent="0.25">
      <c r="A1193" s="350"/>
      <c r="B1193" s="350"/>
      <c r="C1193" s="350"/>
      <c r="D1193" s="350"/>
      <c r="E1193" s="350"/>
      <c r="F1193" s="350"/>
      <c r="G1193" s="350"/>
    </row>
    <row r="1195" spans="1:7" x14ac:dyDescent="0.25">
      <c r="A1195" s="89" t="s">
        <v>7150</v>
      </c>
    </row>
    <row r="1196" spans="1:7" ht="15" customHeight="1" x14ac:dyDescent="0.25">
      <c r="A1196" s="350" t="s">
        <v>7151</v>
      </c>
      <c r="B1196" s="350"/>
      <c r="C1196" s="350"/>
      <c r="D1196" s="350"/>
      <c r="E1196" s="350"/>
      <c r="F1196" s="350"/>
      <c r="G1196" s="350"/>
    </row>
    <row r="1197" spans="1:7" x14ac:dyDescent="0.25">
      <c r="A1197" s="350"/>
      <c r="B1197" s="350"/>
      <c r="C1197" s="350"/>
      <c r="D1197" s="350"/>
      <c r="E1197" s="350"/>
      <c r="F1197" s="350"/>
      <c r="G1197" s="350"/>
    </row>
    <row r="1198" spans="1:7" x14ac:dyDescent="0.25">
      <c r="A1198" s="176"/>
      <c r="B1198" s="176"/>
      <c r="C1198" s="176"/>
      <c r="D1198" s="176"/>
      <c r="E1198" s="176"/>
      <c r="F1198" s="176"/>
      <c r="G1198" s="176"/>
    </row>
    <row r="1202" spans="1:7" x14ac:dyDescent="0.25">
      <c r="A1202" s="350" t="s">
        <v>7152</v>
      </c>
      <c r="B1202" s="350"/>
      <c r="C1202" s="350"/>
      <c r="D1202" s="350"/>
      <c r="E1202" s="350"/>
      <c r="F1202" s="350"/>
      <c r="G1202" s="350"/>
    </row>
    <row r="1203" spans="1:7" x14ac:dyDescent="0.25">
      <c r="A1203" s="350"/>
      <c r="B1203" s="350"/>
      <c r="C1203" s="350"/>
      <c r="D1203" s="350"/>
      <c r="E1203" s="350"/>
      <c r="F1203" s="350"/>
      <c r="G1203" s="350"/>
    </row>
    <row r="1204" spans="1:7" x14ac:dyDescent="0.25">
      <c r="A1204" s="350"/>
      <c r="B1204" s="350"/>
      <c r="C1204" s="350"/>
      <c r="D1204" s="350"/>
      <c r="E1204" s="350"/>
      <c r="F1204" s="350"/>
      <c r="G1204" s="350"/>
    </row>
    <row r="1205" spans="1:7" x14ac:dyDescent="0.25">
      <c r="A1205" s="350"/>
      <c r="B1205" s="350"/>
      <c r="C1205" s="350"/>
      <c r="D1205" s="350"/>
      <c r="E1205" s="350"/>
      <c r="F1205" s="350"/>
      <c r="G1205" s="350"/>
    </row>
    <row r="1207" spans="1:7" ht="15" customHeight="1" x14ac:dyDescent="0.25">
      <c r="A1207" s="352" t="s">
        <v>7153</v>
      </c>
      <c r="B1207" s="352"/>
      <c r="C1207" s="352"/>
      <c r="D1207" s="352"/>
      <c r="E1207" s="352"/>
      <c r="F1207" s="352"/>
      <c r="G1207" s="352"/>
    </row>
    <row r="1208" spans="1:7" x14ac:dyDescent="0.25">
      <c r="A1208" s="352"/>
      <c r="B1208" s="352"/>
      <c r="C1208" s="352"/>
      <c r="D1208" s="352"/>
      <c r="E1208" s="352"/>
      <c r="F1208" s="352"/>
      <c r="G1208" s="352"/>
    </row>
    <row r="1209" spans="1:7" x14ac:dyDescent="0.25">
      <c r="A1209" s="352"/>
      <c r="B1209" s="352"/>
      <c r="C1209" s="352"/>
      <c r="D1209" s="352"/>
      <c r="E1209" s="352"/>
      <c r="F1209" s="352"/>
      <c r="G1209" s="352"/>
    </row>
    <row r="1210" spans="1:7" x14ac:dyDescent="0.25">
      <c r="A1210" s="352"/>
      <c r="B1210" s="352"/>
      <c r="C1210" s="352"/>
      <c r="D1210" s="352"/>
      <c r="E1210" s="352"/>
      <c r="F1210" s="352"/>
      <c r="G1210" s="352"/>
    </row>
    <row r="1211" spans="1:7" x14ac:dyDescent="0.25">
      <c r="A1211" s="352"/>
      <c r="B1211" s="352"/>
      <c r="C1211" s="352"/>
      <c r="D1211" s="352"/>
      <c r="E1211" s="352"/>
      <c r="F1211" s="352"/>
      <c r="G1211" s="352"/>
    </row>
    <row r="1212" spans="1:7" x14ac:dyDescent="0.25">
      <c r="A1212" s="352"/>
      <c r="B1212" s="352"/>
      <c r="C1212" s="352"/>
      <c r="D1212" s="352"/>
      <c r="E1212" s="352"/>
      <c r="F1212" s="352"/>
      <c r="G1212" s="352"/>
    </row>
    <row r="1213" spans="1:7" x14ac:dyDescent="0.25">
      <c r="A1213" s="352"/>
      <c r="B1213" s="352"/>
      <c r="C1213" s="352"/>
      <c r="D1213" s="352"/>
      <c r="E1213" s="352"/>
      <c r="F1213" s="352"/>
      <c r="G1213" s="352"/>
    </row>
    <row r="1214" spans="1:7" x14ac:dyDescent="0.25">
      <c r="A1214" s="352"/>
      <c r="B1214" s="352"/>
      <c r="C1214" s="352"/>
      <c r="D1214" s="352"/>
      <c r="E1214" s="352"/>
      <c r="F1214" s="352"/>
      <c r="G1214" s="352"/>
    </row>
    <row r="1215" spans="1:7" x14ac:dyDescent="0.25">
      <c r="A1215" s="352"/>
      <c r="B1215" s="352"/>
      <c r="C1215" s="352"/>
      <c r="D1215" s="352"/>
      <c r="E1215" s="352"/>
      <c r="F1215" s="352"/>
      <c r="G1215" s="352"/>
    </row>
    <row r="1216" spans="1:7" x14ac:dyDescent="0.25">
      <c r="A1216" s="176"/>
      <c r="B1216" s="176"/>
      <c r="C1216" s="176"/>
      <c r="D1216" s="176"/>
      <c r="E1216" s="176"/>
      <c r="F1216" s="176"/>
      <c r="G1216" s="176"/>
    </row>
    <row r="1217" spans="1:7" x14ac:dyDescent="0.25">
      <c r="A1217" s="204" t="s">
        <v>7164</v>
      </c>
      <c r="B1217" s="205"/>
      <c r="C1217" s="205"/>
      <c r="D1217" s="205"/>
      <c r="E1217" s="204"/>
      <c r="F1217" s="205"/>
    </row>
    <row r="1219" spans="1:7" ht="15" customHeight="1" x14ac:dyDescent="0.25">
      <c r="A1219" s="350" t="s">
        <v>7154</v>
      </c>
      <c r="B1219" s="350"/>
      <c r="C1219" s="350"/>
      <c r="D1219" s="350"/>
      <c r="E1219" s="350"/>
      <c r="F1219" s="350"/>
      <c r="G1219" s="350"/>
    </row>
    <row r="1220" spans="1:7" x14ac:dyDescent="0.25">
      <c r="A1220" s="350"/>
      <c r="B1220" s="350"/>
      <c r="C1220" s="350"/>
      <c r="D1220" s="350"/>
      <c r="E1220" s="350"/>
      <c r="F1220" s="350"/>
      <c r="G1220" s="350"/>
    </row>
    <row r="1221" spans="1:7" x14ac:dyDescent="0.25">
      <c r="A1221" s="350"/>
      <c r="B1221" s="350"/>
      <c r="C1221" s="350"/>
      <c r="D1221" s="350"/>
      <c r="E1221" s="350"/>
      <c r="F1221" s="350"/>
      <c r="G1221" s="350"/>
    </row>
    <row r="1222" spans="1:7" x14ac:dyDescent="0.25">
      <c r="A1222" s="89" t="s">
        <v>7155</v>
      </c>
    </row>
    <row r="1223" spans="1:7" ht="15" customHeight="1" x14ac:dyDescent="0.25">
      <c r="A1223" s="350" t="s">
        <v>7160</v>
      </c>
      <c r="B1223" s="350"/>
      <c r="C1223" s="350"/>
      <c r="D1223" s="350"/>
      <c r="E1223" s="350"/>
      <c r="F1223" s="350"/>
      <c r="G1223" s="350"/>
    </row>
    <row r="1224" spans="1:7" x14ac:dyDescent="0.25">
      <c r="A1224" s="350"/>
      <c r="B1224" s="350"/>
      <c r="C1224" s="350"/>
      <c r="D1224" s="350"/>
      <c r="E1224" s="350"/>
      <c r="F1224" s="350"/>
      <c r="G1224" s="350"/>
    </row>
    <row r="1225" spans="1:7" x14ac:dyDescent="0.25">
      <c r="A1225" s="350"/>
      <c r="B1225" s="350"/>
      <c r="C1225" s="350"/>
      <c r="D1225" s="350"/>
      <c r="E1225" s="350"/>
      <c r="F1225" s="350"/>
      <c r="G1225" s="350"/>
    </row>
    <row r="1226" spans="1:7" x14ac:dyDescent="0.25">
      <c r="A1226" s="350"/>
      <c r="B1226" s="350"/>
      <c r="C1226" s="350"/>
      <c r="D1226" s="350"/>
      <c r="E1226" s="350"/>
      <c r="F1226" s="350"/>
      <c r="G1226" s="350"/>
    </row>
    <row r="1227" spans="1:7" x14ac:dyDescent="0.25">
      <c r="A1227" s="350"/>
      <c r="B1227" s="350"/>
      <c r="C1227" s="350"/>
      <c r="D1227" s="350"/>
      <c r="E1227" s="350"/>
      <c r="F1227" s="350"/>
      <c r="G1227" s="350"/>
    </row>
    <row r="1228" spans="1:7" x14ac:dyDescent="0.25">
      <c r="A1228" s="350"/>
      <c r="B1228" s="350"/>
      <c r="C1228" s="350"/>
      <c r="D1228" s="350"/>
      <c r="E1228" s="350"/>
      <c r="F1228" s="350"/>
      <c r="G1228" s="350"/>
    </row>
    <row r="1229" spans="1:7" x14ac:dyDescent="0.25">
      <c r="A1229" s="350"/>
      <c r="B1229" s="350"/>
      <c r="C1229" s="350"/>
      <c r="D1229" s="350"/>
      <c r="E1229" s="350"/>
      <c r="F1229" s="350"/>
      <c r="G1229" s="350"/>
    </row>
    <row r="1230" spans="1:7" x14ac:dyDescent="0.25">
      <c r="A1230" s="350"/>
      <c r="B1230" s="350"/>
      <c r="C1230" s="350"/>
      <c r="D1230" s="350"/>
      <c r="E1230" s="350"/>
      <c r="F1230" s="350"/>
      <c r="G1230" s="350"/>
    </row>
    <row r="1231" spans="1:7" x14ac:dyDescent="0.25">
      <c r="A1231" s="350"/>
      <c r="B1231" s="350"/>
      <c r="C1231" s="350"/>
      <c r="D1231" s="350"/>
      <c r="E1231" s="350"/>
      <c r="F1231" s="350"/>
      <c r="G1231" s="350"/>
    </row>
    <row r="1232" spans="1:7" x14ac:dyDescent="0.25">
      <c r="A1232" s="203" t="s">
        <v>7156</v>
      </c>
      <c r="B1232" s="176"/>
      <c r="C1232" s="176"/>
      <c r="D1232" s="176"/>
      <c r="E1232" s="176"/>
      <c r="F1232" s="176"/>
      <c r="G1232" s="176"/>
    </row>
    <row r="1233" spans="1:7" ht="15" customHeight="1" x14ac:dyDescent="0.25">
      <c r="A1233" s="350" t="s">
        <v>7159</v>
      </c>
      <c r="B1233" s="350"/>
      <c r="C1233" s="350"/>
      <c r="D1233" s="350"/>
      <c r="E1233" s="350"/>
      <c r="F1233" s="350"/>
      <c r="G1233" s="350"/>
    </row>
    <row r="1234" spans="1:7" x14ac:dyDescent="0.25">
      <c r="A1234" s="350"/>
      <c r="B1234" s="350"/>
      <c r="C1234" s="350"/>
      <c r="D1234" s="350"/>
      <c r="E1234" s="350"/>
      <c r="F1234" s="350"/>
      <c r="G1234" s="350"/>
    </row>
    <row r="1235" spans="1:7" x14ac:dyDescent="0.25">
      <c r="A1235" s="350"/>
      <c r="B1235" s="350"/>
      <c r="C1235" s="350"/>
      <c r="D1235" s="350"/>
      <c r="E1235" s="350"/>
      <c r="F1235" s="350"/>
      <c r="G1235" s="350"/>
    </row>
    <row r="1236" spans="1:7" x14ac:dyDescent="0.25">
      <c r="A1236" s="350"/>
      <c r="B1236" s="350"/>
      <c r="C1236" s="350"/>
      <c r="D1236" s="350"/>
      <c r="E1236" s="350"/>
      <c r="F1236" s="350"/>
      <c r="G1236" s="350"/>
    </row>
    <row r="1237" spans="1:7" x14ac:dyDescent="0.25">
      <c r="A1237" s="350"/>
      <c r="B1237" s="350"/>
      <c r="C1237" s="350"/>
      <c r="D1237" s="350"/>
      <c r="E1237" s="350"/>
      <c r="F1237" s="350"/>
      <c r="G1237" s="350"/>
    </row>
    <row r="1238" spans="1:7" x14ac:dyDescent="0.25">
      <c r="A1238" s="350"/>
      <c r="B1238" s="350"/>
      <c r="C1238" s="350"/>
      <c r="D1238" s="350"/>
      <c r="E1238" s="350"/>
      <c r="F1238" s="350"/>
      <c r="G1238" s="350"/>
    </row>
    <row r="1239" spans="1:7" x14ac:dyDescent="0.25">
      <c r="A1239" s="350"/>
      <c r="B1239" s="350"/>
      <c r="C1239" s="350"/>
      <c r="D1239" s="350"/>
      <c r="E1239" s="350"/>
      <c r="F1239" s="350"/>
      <c r="G1239" s="350"/>
    </row>
    <row r="1240" spans="1:7" x14ac:dyDescent="0.25">
      <c r="A1240" s="350"/>
      <c r="B1240" s="350"/>
      <c r="C1240" s="350"/>
      <c r="D1240" s="350"/>
      <c r="E1240" s="350"/>
      <c r="F1240" s="350"/>
      <c r="G1240" s="350"/>
    </row>
    <row r="1241" spans="1:7" x14ac:dyDescent="0.25">
      <c r="A1241" s="203" t="s">
        <v>7157</v>
      </c>
      <c r="B1241" s="176"/>
      <c r="C1241" s="176"/>
      <c r="D1241" s="176"/>
      <c r="E1241" s="176"/>
      <c r="F1241" s="176"/>
      <c r="G1241" s="176"/>
    </row>
    <row r="1242" spans="1:7" x14ac:dyDescent="0.25">
      <c r="A1242" s="350" t="s">
        <v>7158</v>
      </c>
      <c r="B1242" s="350"/>
      <c r="C1242" s="350"/>
      <c r="D1242" s="350"/>
      <c r="E1242" s="350"/>
      <c r="F1242" s="350"/>
      <c r="G1242" s="350"/>
    </row>
    <row r="1243" spans="1:7" x14ac:dyDescent="0.25">
      <c r="A1243" s="350"/>
      <c r="B1243" s="350"/>
      <c r="C1243" s="350"/>
      <c r="D1243" s="350"/>
      <c r="E1243" s="350"/>
      <c r="F1243" s="350"/>
      <c r="G1243" s="350"/>
    </row>
    <row r="1244" spans="1:7" x14ac:dyDescent="0.25">
      <c r="A1244" s="350"/>
      <c r="B1244" s="350"/>
      <c r="C1244" s="350"/>
      <c r="D1244" s="350"/>
      <c r="E1244" s="350"/>
      <c r="F1244" s="350"/>
      <c r="G1244" s="350"/>
    </row>
    <row r="1245" spans="1:7" x14ac:dyDescent="0.25">
      <c r="A1245" s="350"/>
      <c r="B1245" s="350"/>
      <c r="C1245" s="350"/>
      <c r="D1245" s="350"/>
      <c r="E1245" s="350"/>
      <c r="F1245" s="350"/>
      <c r="G1245" s="350"/>
    </row>
    <row r="1246" spans="1:7" x14ac:dyDescent="0.25">
      <c r="A1246" s="350"/>
      <c r="B1246" s="350"/>
      <c r="C1246" s="350"/>
      <c r="D1246" s="350"/>
      <c r="E1246" s="350"/>
      <c r="F1246" s="350"/>
      <c r="G1246" s="350"/>
    </row>
    <row r="1247" spans="1:7" x14ac:dyDescent="0.25">
      <c r="A1247" s="350"/>
      <c r="B1247" s="350"/>
      <c r="C1247" s="350"/>
      <c r="D1247" s="350"/>
      <c r="E1247" s="350"/>
      <c r="F1247" s="350"/>
      <c r="G1247" s="350"/>
    </row>
    <row r="1248" spans="1:7" x14ac:dyDescent="0.25">
      <c r="A1248" s="350"/>
      <c r="B1248" s="350"/>
      <c r="C1248" s="350"/>
      <c r="D1248" s="350"/>
      <c r="E1248" s="350"/>
      <c r="F1248" s="350"/>
      <c r="G1248" s="350"/>
    </row>
    <row r="1249" spans="1:7" x14ac:dyDescent="0.25">
      <c r="A1249" s="350"/>
      <c r="B1249" s="350"/>
      <c r="C1249" s="350"/>
      <c r="D1249" s="350"/>
      <c r="E1249" s="350"/>
      <c r="F1249" s="350"/>
      <c r="G1249" s="350"/>
    </row>
    <row r="1250" spans="1:7" x14ac:dyDescent="0.25">
      <c r="A1250" s="350"/>
      <c r="B1250" s="350"/>
      <c r="C1250" s="350"/>
      <c r="D1250" s="350"/>
      <c r="E1250" s="350"/>
      <c r="F1250" s="350"/>
      <c r="G1250" s="350"/>
    </row>
    <row r="1251" spans="1:7" x14ac:dyDescent="0.25">
      <c r="A1251" s="89" t="s">
        <v>7161</v>
      </c>
    </row>
    <row r="1252" spans="1:7" ht="15" customHeight="1" x14ac:dyDescent="0.25">
      <c r="A1252" s="350" t="s">
        <v>7162</v>
      </c>
      <c r="B1252" s="350"/>
      <c r="C1252" s="350"/>
      <c r="D1252" s="350"/>
      <c r="E1252" s="350"/>
      <c r="F1252" s="350"/>
      <c r="G1252" s="350"/>
    </row>
    <row r="1253" spans="1:7" x14ac:dyDescent="0.25">
      <c r="A1253" s="350"/>
      <c r="B1253" s="350"/>
      <c r="C1253" s="350"/>
      <c r="D1253" s="350"/>
      <c r="E1253" s="350"/>
      <c r="F1253" s="350"/>
      <c r="G1253" s="350"/>
    </row>
    <row r="1254" spans="1:7" x14ac:dyDescent="0.25">
      <c r="A1254" s="350"/>
      <c r="B1254" s="350"/>
      <c r="C1254" s="350"/>
      <c r="D1254" s="350"/>
      <c r="E1254" s="350"/>
      <c r="F1254" s="350"/>
      <c r="G1254" s="350"/>
    </row>
    <row r="1255" spans="1:7" x14ac:dyDescent="0.25">
      <c r="A1255" s="350"/>
      <c r="B1255" s="350"/>
      <c r="C1255" s="350"/>
      <c r="D1255" s="350"/>
      <c r="E1255" s="350"/>
      <c r="F1255" s="350"/>
      <c r="G1255" s="350"/>
    </row>
    <row r="1256" spans="1:7" x14ac:dyDescent="0.25">
      <c r="A1256" s="176"/>
      <c r="B1256" s="176"/>
      <c r="C1256" s="176"/>
      <c r="D1256" s="176"/>
      <c r="E1256" s="176"/>
      <c r="F1256" s="176"/>
      <c r="G1256" s="176"/>
    </row>
    <row r="1257" spans="1:7" x14ac:dyDescent="0.25">
      <c r="A1257" t="s">
        <v>7163</v>
      </c>
    </row>
    <row r="1259" spans="1:7" x14ac:dyDescent="0.25">
      <c r="A1259" s="204" t="s">
        <v>7166</v>
      </c>
      <c r="B1259" s="205"/>
      <c r="C1259" s="205"/>
      <c r="D1259" s="205"/>
      <c r="E1259" s="204"/>
      <c r="F1259" s="205"/>
      <c r="G1259" s="205"/>
    </row>
    <row r="1261" spans="1:7" ht="15" customHeight="1" x14ac:dyDescent="0.25">
      <c r="A1261" s="350" t="s">
        <v>7167</v>
      </c>
      <c r="B1261" s="350"/>
      <c r="C1261" s="350"/>
      <c r="D1261" s="350"/>
      <c r="E1261" s="350"/>
      <c r="F1261" s="350"/>
      <c r="G1261" s="350"/>
    </row>
    <row r="1262" spans="1:7" x14ac:dyDescent="0.25">
      <c r="A1262" s="350"/>
      <c r="B1262" s="350"/>
      <c r="C1262" s="350"/>
      <c r="D1262" s="350"/>
      <c r="E1262" s="350"/>
      <c r="F1262" s="350"/>
      <c r="G1262" s="350"/>
    </row>
    <row r="1263" spans="1:7" x14ac:dyDescent="0.25">
      <c r="A1263" s="350"/>
      <c r="B1263" s="350"/>
      <c r="C1263" s="350"/>
      <c r="D1263" s="350"/>
      <c r="E1263" s="350"/>
      <c r="F1263" s="350"/>
      <c r="G1263" s="350"/>
    </row>
    <row r="1264" spans="1:7" x14ac:dyDescent="0.25">
      <c r="A1264" s="350"/>
      <c r="B1264" s="350"/>
      <c r="C1264" s="350"/>
      <c r="D1264" s="350"/>
      <c r="E1264" s="350"/>
      <c r="F1264" s="350"/>
      <c r="G1264" s="350"/>
    </row>
    <row r="1265" spans="1:7" x14ac:dyDescent="0.25">
      <c r="A1265" s="350"/>
      <c r="B1265" s="350"/>
      <c r="C1265" s="350"/>
      <c r="D1265" s="350"/>
      <c r="E1265" s="350"/>
      <c r="F1265" s="350"/>
      <c r="G1265" s="350"/>
    </row>
    <row r="1266" spans="1:7" x14ac:dyDescent="0.25">
      <c r="A1266" s="350"/>
      <c r="B1266" s="350"/>
      <c r="C1266" s="350"/>
      <c r="D1266" s="350"/>
      <c r="E1266" s="350"/>
      <c r="F1266" s="350"/>
      <c r="G1266" s="350"/>
    </row>
    <row r="1267" spans="1:7" x14ac:dyDescent="0.25">
      <c r="A1267" s="350"/>
      <c r="B1267" s="350"/>
      <c r="C1267" s="350"/>
      <c r="D1267" s="350"/>
      <c r="E1267" s="350"/>
      <c r="F1267" s="350"/>
      <c r="G1267" s="350"/>
    </row>
    <row r="1268" spans="1:7" x14ac:dyDescent="0.25">
      <c r="A1268" s="350"/>
      <c r="B1268" s="350"/>
      <c r="C1268" s="350"/>
      <c r="D1268" s="350"/>
      <c r="E1268" s="350"/>
      <c r="F1268" s="350"/>
      <c r="G1268" s="350"/>
    </row>
    <row r="1269" spans="1:7" x14ac:dyDescent="0.25">
      <c r="A1269" s="350"/>
      <c r="B1269" s="350"/>
      <c r="C1269" s="350"/>
      <c r="D1269" s="350"/>
      <c r="E1269" s="350"/>
      <c r="F1269" s="350"/>
      <c r="G1269" s="350"/>
    </row>
    <row r="1270" spans="1:7" x14ac:dyDescent="0.25">
      <c r="A1270" s="176"/>
      <c r="B1270" s="176"/>
      <c r="C1270" s="176"/>
      <c r="D1270" s="176"/>
      <c r="E1270" s="176"/>
      <c r="F1270" s="176"/>
      <c r="G1270" s="176"/>
    </row>
    <row r="1271" spans="1:7" ht="15" customHeight="1" x14ac:dyDescent="0.25">
      <c r="A1271" s="350" t="s">
        <v>7168</v>
      </c>
      <c r="B1271" s="350"/>
      <c r="C1271" s="350"/>
      <c r="D1271" s="350"/>
      <c r="E1271" s="350"/>
      <c r="F1271" s="350"/>
      <c r="G1271" s="350"/>
    </row>
    <row r="1272" spans="1:7" x14ac:dyDescent="0.25">
      <c r="A1272" s="350"/>
      <c r="B1272" s="350"/>
      <c r="C1272" s="350"/>
      <c r="D1272" s="350"/>
      <c r="E1272" s="350"/>
      <c r="F1272" s="350"/>
      <c r="G1272" s="350"/>
    </row>
    <row r="1273" spans="1:7" x14ac:dyDescent="0.25">
      <c r="A1273" s="350"/>
      <c r="B1273" s="350"/>
      <c r="C1273" s="350"/>
      <c r="D1273" s="350"/>
      <c r="E1273" s="350"/>
      <c r="F1273" s="350"/>
      <c r="G1273" s="350"/>
    </row>
    <row r="1274" spans="1:7" x14ac:dyDescent="0.25">
      <c r="A1274" s="350"/>
      <c r="B1274" s="350"/>
      <c r="C1274" s="350"/>
      <c r="D1274" s="350"/>
      <c r="E1274" s="350"/>
      <c r="F1274" s="350"/>
      <c r="G1274" s="350"/>
    </row>
    <row r="1275" spans="1:7" x14ac:dyDescent="0.25">
      <c r="A1275" s="350"/>
      <c r="B1275" s="350"/>
      <c r="C1275" s="350"/>
      <c r="D1275" s="350"/>
      <c r="E1275" s="350"/>
      <c r="F1275" s="350"/>
      <c r="G1275" s="350"/>
    </row>
    <row r="1276" spans="1:7" x14ac:dyDescent="0.25">
      <c r="A1276" s="350"/>
      <c r="B1276" s="350"/>
      <c r="C1276" s="350"/>
      <c r="D1276" s="350"/>
      <c r="E1276" s="350"/>
      <c r="F1276" s="350"/>
      <c r="G1276" s="350"/>
    </row>
    <row r="1277" spans="1:7" x14ac:dyDescent="0.25">
      <c r="A1277" s="176"/>
      <c r="B1277" s="176"/>
      <c r="C1277" s="176"/>
      <c r="D1277" s="176"/>
      <c r="E1277" s="176"/>
      <c r="F1277" s="176"/>
      <c r="G1277" s="176"/>
    </row>
    <row r="1278" spans="1:7" ht="15" customHeight="1" x14ac:dyDescent="0.25">
      <c r="A1278" s="350" t="s">
        <v>7165</v>
      </c>
      <c r="B1278" s="350"/>
      <c r="C1278" s="350"/>
      <c r="D1278" s="350"/>
      <c r="E1278" s="350"/>
      <c r="F1278" s="350"/>
      <c r="G1278" s="350"/>
    </row>
    <row r="1279" spans="1:7" x14ac:dyDescent="0.25">
      <c r="A1279" s="350"/>
      <c r="B1279" s="350"/>
      <c r="C1279" s="350"/>
      <c r="D1279" s="350"/>
      <c r="E1279" s="350"/>
      <c r="F1279" s="350"/>
      <c r="G1279" s="350"/>
    </row>
    <row r="1280" spans="1:7" x14ac:dyDescent="0.25">
      <c r="A1280" s="350"/>
      <c r="B1280" s="350"/>
      <c r="C1280" s="350"/>
      <c r="D1280" s="350"/>
      <c r="E1280" s="350"/>
      <c r="F1280" s="350"/>
      <c r="G1280" s="350"/>
    </row>
    <row r="1281" spans="1:7" x14ac:dyDescent="0.25">
      <c r="A1281" s="350"/>
      <c r="B1281" s="350"/>
      <c r="C1281" s="350"/>
      <c r="D1281" s="350"/>
      <c r="E1281" s="350"/>
      <c r="F1281" s="350"/>
      <c r="G1281" s="350"/>
    </row>
    <row r="1282" spans="1:7" x14ac:dyDescent="0.25">
      <c r="A1282" s="350"/>
      <c r="B1282" s="350"/>
      <c r="C1282" s="350"/>
      <c r="D1282" s="350"/>
      <c r="E1282" s="350"/>
      <c r="F1282" s="350"/>
      <c r="G1282" s="350"/>
    </row>
    <row r="1283" spans="1:7" x14ac:dyDescent="0.25">
      <c r="A1283" s="350"/>
      <c r="B1283" s="350"/>
      <c r="C1283" s="350"/>
      <c r="D1283" s="350"/>
      <c r="E1283" s="350"/>
      <c r="F1283" s="350"/>
      <c r="G1283" s="350"/>
    </row>
    <row r="1284" spans="1:7" x14ac:dyDescent="0.25">
      <c r="A1284" s="176"/>
      <c r="B1284" s="176"/>
      <c r="C1284" s="176"/>
      <c r="D1284" s="176"/>
      <c r="E1284" s="176"/>
      <c r="F1284" s="176"/>
      <c r="G1284" s="176"/>
    </row>
    <row r="1285" spans="1:7" ht="15" customHeight="1" x14ac:dyDescent="0.25">
      <c r="A1285" s="350" t="s">
        <v>7169</v>
      </c>
      <c r="B1285" s="350"/>
      <c r="C1285" s="350"/>
      <c r="D1285" s="350"/>
      <c r="E1285" s="350"/>
      <c r="F1285" s="350"/>
      <c r="G1285" s="350"/>
    </row>
    <row r="1286" spans="1:7" x14ac:dyDescent="0.25">
      <c r="A1286" s="350"/>
      <c r="B1286" s="350"/>
      <c r="C1286" s="350"/>
      <c r="D1286" s="350"/>
      <c r="E1286" s="350"/>
      <c r="F1286" s="350"/>
      <c r="G1286" s="350"/>
    </row>
    <row r="1287" spans="1:7" x14ac:dyDescent="0.25">
      <c r="A1287" s="350"/>
      <c r="B1287" s="350"/>
      <c r="C1287" s="350"/>
      <c r="D1287" s="350"/>
      <c r="E1287" s="350"/>
      <c r="F1287" s="350"/>
      <c r="G1287" s="350"/>
    </row>
    <row r="1288" spans="1:7" x14ac:dyDescent="0.25">
      <c r="A1288" s="350"/>
      <c r="B1288" s="350"/>
      <c r="C1288" s="350"/>
      <c r="D1288" s="350"/>
      <c r="E1288" s="350"/>
      <c r="F1288" s="350"/>
      <c r="G1288" s="350"/>
    </row>
    <row r="1289" spans="1:7" x14ac:dyDescent="0.25">
      <c r="A1289" s="350"/>
      <c r="B1289" s="350"/>
      <c r="C1289" s="350"/>
      <c r="D1289" s="350"/>
      <c r="E1289" s="350"/>
      <c r="F1289" s="350"/>
      <c r="G1289" s="350"/>
    </row>
    <row r="1290" spans="1:7" x14ac:dyDescent="0.25">
      <c r="A1290" s="350"/>
      <c r="B1290" s="350"/>
      <c r="C1290" s="350"/>
      <c r="D1290" s="350"/>
      <c r="E1290" s="350"/>
      <c r="F1290" s="350"/>
      <c r="G1290" s="350"/>
    </row>
    <row r="1291" spans="1:7" x14ac:dyDescent="0.25">
      <c r="A1291" s="350"/>
      <c r="B1291" s="350"/>
      <c r="C1291" s="350"/>
      <c r="D1291" s="350"/>
      <c r="E1291" s="350"/>
      <c r="F1291" s="350"/>
      <c r="G1291" s="350"/>
    </row>
    <row r="1292" spans="1:7" x14ac:dyDescent="0.25">
      <c r="A1292" s="350"/>
      <c r="B1292" s="350"/>
      <c r="C1292" s="350"/>
      <c r="D1292" s="350"/>
      <c r="E1292" s="350"/>
      <c r="F1292" s="350"/>
      <c r="G1292" s="350"/>
    </row>
    <row r="1293" spans="1:7" x14ac:dyDescent="0.25">
      <c r="A1293" s="350"/>
      <c r="B1293" s="350"/>
      <c r="C1293" s="350"/>
      <c r="D1293" s="350"/>
      <c r="E1293" s="350"/>
      <c r="F1293" s="350"/>
      <c r="G1293" s="350"/>
    </row>
    <row r="1294" spans="1:7" x14ac:dyDescent="0.25">
      <c r="A1294" s="350"/>
      <c r="B1294" s="350"/>
      <c r="C1294" s="350"/>
      <c r="D1294" s="350"/>
      <c r="E1294" s="350"/>
      <c r="F1294" s="350"/>
      <c r="G1294" s="350"/>
    </row>
    <row r="1295" spans="1:7" x14ac:dyDescent="0.25">
      <c r="A1295" s="350"/>
      <c r="B1295" s="350"/>
      <c r="C1295" s="350"/>
      <c r="D1295" s="350"/>
      <c r="E1295" s="350"/>
      <c r="F1295" s="350"/>
      <c r="G1295" s="350"/>
    </row>
    <row r="1296" spans="1:7" x14ac:dyDescent="0.25">
      <c r="A1296" s="350"/>
      <c r="B1296" s="350"/>
      <c r="C1296" s="350"/>
      <c r="D1296" s="350"/>
      <c r="E1296" s="350"/>
      <c r="F1296" s="350"/>
      <c r="G1296" s="350"/>
    </row>
    <row r="1297" spans="1:7" x14ac:dyDescent="0.25">
      <c r="A1297" s="350"/>
      <c r="B1297" s="350"/>
      <c r="C1297" s="350"/>
      <c r="D1297" s="350"/>
      <c r="E1297" s="350"/>
      <c r="F1297" s="350"/>
      <c r="G1297" s="350"/>
    </row>
    <row r="1298" spans="1:7" x14ac:dyDescent="0.25">
      <c r="A1298" s="350"/>
      <c r="B1298" s="350"/>
      <c r="C1298" s="350"/>
      <c r="D1298" s="350"/>
      <c r="E1298" s="350"/>
      <c r="F1298" s="350"/>
      <c r="G1298" s="350"/>
    </row>
    <row r="1299" spans="1:7" x14ac:dyDescent="0.25">
      <c r="A1299" s="350"/>
      <c r="B1299" s="350"/>
      <c r="C1299" s="350"/>
      <c r="D1299" s="350"/>
      <c r="E1299" s="350"/>
      <c r="F1299" s="350"/>
      <c r="G1299" s="350"/>
    </row>
    <row r="1302" spans="1:7" ht="15" customHeight="1" x14ac:dyDescent="0.25">
      <c r="A1302" s="350" t="s">
        <v>7170</v>
      </c>
      <c r="B1302" s="350"/>
      <c r="C1302" s="350"/>
      <c r="D1302" s="350"/>
      <c r="E1302" s="350"/>
      <c r="F1302" s="350"/>
      <c r="G1302" s="350"/>
    </row>
    <row r="1303" spans="1:7" x14ac:dyDescent="0.25">
      <c r="A1303" s="350"/>
      <c r="B1303" s="350"/>
      <c r="C1303" s="350"/>
      <c r="D1303" s="350"/>
      <c r="E1303" s="350"/>
      <c r="F1303" s="350"/>
      <c r="G1303" s="350"/>
    </row>
    <row r="1304" spans="1:7" x14ac:dyDescent="0.25">
      <c r="A1304" s="350"/>
      <c r="B1304" s="350"/>
      <c r="C1304" s="350"/>
      <c r="D1304" s="350"/>
      <c r="E1304" s="350"/>
      <c r="F1304" s="350"/>
      <c r="G1304" s="350"/>
    </row>
    <row r="1305" spans="1:7" x14ac:dyDescent="0.25">
      <c r="A1305" s="350"/>
      <c r="B1305" s="350"/>
      <c r="C1305" s="350"/>
      <c r="D1305" s="350"/>
      <c r="E1305" s="350"/>
      <c r="F1305" s="350"/>
      <c r="G1305" s="350"/>
    </row>
    <row r="1306" spans="1:7" x14ac:dyDescent="0.25">
      <c r="A1306" s="350"/>
      <c r="B1306" s="350"/>
      <c r="C1306" s="350"/>
      <c r="D1306" s="350"/>
      <c r="E1306" s="350"/>
      <c r="F1306" s="350"/>
      <c r="G1306" s="350"/>
    </row>
    <row r="1307" spans="1:7" x14ac:dyDescent="0.25">
      <c r="A1307" s="350"/>
      <c r="B1307" s="350"/>
      <c r="C1307" s="350"/>
      <c r="D1307" s="350"/>
      <c r="E1307" s="350"/>
      <c r="F1307" s="350"/>
      <c r="G1307" s="350"/>
    </row>
    <row r="1308" spans="1:7" x14ac:dyDescent="0.25">
      <c r="A1308" s="350"/>
      <c r="B1308" s="350"/>
      <c r="C1308" s="350"/>
      <c r="D1308" s="350"/>
      <c r="E1308" s="350"/>
      <c r="F1308" s="350"/>
      <c r="G1308" s="350"/>
    </row>
    <row r="1309" spans="1:7" x14ac:dyDescent="0.25">
      <c r="A1309" s="176"/>
      <c r="B1309" s="176"/>
      <c r="C1309" s="176"/>
      <c r="D1309" s="176"/>
      <c r="E1309" s="176"/>
      <c r="F1309" s="176"/>
      <c r="G1309" s="176"/>
    </row>
    <row r="1310" spans="1:7" ht="15" customHeight="1" x14ac:dyDescent="0.25">
      <c r="A1310" s="350" t="s">
        <v>7171</v>
      </c>
      <c r="B1310" s="350"/>
      <c r="C1310" s="350"/>
      <c r="D1310" s="350"/>
      <c r="E1310" s="350"/>
      <c r="F1310" s="350"/>
      <c r="G1310" s="350"/>
    </row>
    <row r="1311" spans="1:7" x14ac:dyDescent="0.25">
      <c r="A1311" s="350"/>
      <c r="B1311" s="350"/>
      <c r="C1311" s="350"/>
      <c r="D1311" s="350"/>
      <c r="E1311" s="350"/>
      <c r="F1311" s="350"/>
      <c r="G1311" s="350"/>
    </row>
    <row r="1312" spans="1:7" x14ac:dyDescent="0.25">
      <c r="A1312" s="350"/>
      <c r="B1312" s="350"/>
      <c r="C1312" s="350"/>
      <c r="D1312" s="350"/>
      <c r="E1312" s="350"/>
      <c r="F1312" s="350"/>
      <c r="G1312" s="350"/>
    </row>
    <row r="1313" spans="1:7" x14ac:dyDescent="0.25">
      <c r="A1313" s="350"/>
      <c r="B1313" s="350"/>
      <c r="C1313" s="350"/>
      <c r="D1313" s="350"/>
      <c r="E1313" s="350"/>
      <c r="F1313" s="350"/>
      <c r="G1313" s="350"/>
    </row>
    <row r="1314" spans="1:7" x14ac:dyDescent="0.25">
      <c r="A1314" s="350"/>
      <c r="B1314" s="350"/>
      <c r="C1314" s="350"/>
      <c r="D1314" s="350"/>
      <c r="E1314" s="350"/>
      <c r="F1314" s="350"/>
      <c r="G1314" s="350"/>
    </row>
    <row r="1315" spans="1:7" x14ac:dyDescent="0.25">
      <c r="A1315" s="350"/>
      <c r="B1315" s="350"/>
      <c r="C1315" s="350"/>
      <c r="D1315" s="350"/>
      <c r="E1315" s="350"/>
      <c r="F1315" s="350"/>
      <c r="G1315" s="350"/>
    </row>
    <row r="1316" spans="1:7" x14ac:dyDescent="0.25">
      <c r="A1316" s="350"/>
      <c r="B1316" s="350"/>
      <c r="C1316" s="350"/>
      <c r="D1316" s="350"/>
      <c r="E1316" s="350"/>
      <c r="F1316" s="350"/>
      <c r="G1316" s="350"/>
    </row>
    <row r="1317" spans="1:7" x14ac:dyDescent="0.25">
      <c r="A1317" s="350"/>
      <c r="B1317" s="350"/>
      <c r="C1317" s="350"/>
      <c r="D1317" s="350"/>
      <c r="E1317" s="350"/>
      <c r="F1317" s="350"/>
      <c r="G1317" s="350"/>
    </row>
    <row r="1318" spans="1:7" x14ac:dyDescent="0.25">
      <c r="A1318" s="350"/>
      <c r="B1318" s="350"/>
      <c r="C1318" s="350"/>
      <c r="D1318" s="350"/>
      <c r="E1318" s="350"/>
      <c r="F1318" s="350"/>
      <c r="G1318" s="350"/>
    </row>
    <row r="1319" spans="1:7" x14ac:dyDescent="0.25">
      <c r="A1319" s="350"/>
      <c r="B1319" s="350"/>
      <c r="C1319" s="350"/>
      <c r="D1319" s="350"/>
      <c r="E1319" s="350"/>
      <c r="F1319" s="350"/>
      <c r="G1319" s="350"/>
    </row>
    <row r="1320" spans="1:7" x14ac:dyDescent="0.25">
      <c r="A1320" s="350"/>
      <c r="B1320" s="350"/>
      <c r="C1320" s="350"/>
      <c r="D1320" s="350"/>
      <c r="E1320" s="350"/>
      <c r="F1320" s="350"/>
      <c r="G1320" s="350"/>
    </row>
    <row r="1321" spans="1:7" x14ac:dyDescent="0.25">
      <c r="A1321" s="350"/>
      <c r="B1321" s="350"/>
      <c r="C1321" s="350"/>
      <c r="D1321" s="350"/>
      <c r="E1321" s="350"/>
      <c r="F1321" s="350"/>
      <c r="G1321" s="350"/>
    </row>
    <row r="1322" spans="1:7" x14ac:dyDescent="0.25">
      <c r="A1322" s="350"/>
      <c r="B1322" s="350"/>
      <c r="C1322" s="350"/>
      <c r="D1322" s="350"/>
      <c r="E1322" s="350"/>
      <c r="F1322" s="350"/>
      <c r="G1322" s="350"/>
    </row>
    <row r="1323" spans="1:7" x14ac:dyDescent="0.25">
      <c r="A1323" s="350"/>
      <c r="B1323" s="350"/>
      <c r="C1323" s="350"/>
      <c r="D1323" s="350"/>
      <c r="E1323" s="350"/>
      <c r="F1323" s="350"/>
      <c r="G1323" s="350"/>
    </row>
    <row r="1324" spans="1:7" x14ac:dyDescent="0.25">
      <c r="A1324" s="350"/>
      <c r="B1324" s="350"/>
      <c r="C1324" s="350"/>
      <c r="D1324" s="350"/>
      <c r="E1324" s="350"/>
      <c r="F1324" s="350"/>
      <c r="G1324" s="350"/>
    </row>
    <row r="1325" spans="1:7" x14ac:dyDescent="0.25">
      <c r="A1325" s="350"/>
      <c r="B1325" s="350"/>
      <c r="C1325" s="350"/>
      <c r="D1325" s="350"/>
      <c r="E1325" s="350"/>
      <c r="F1325" s="350"/>
      <c r="G1325" s="350"/>
    </row>
    <row r="1326" spans="1:7" x14ac:dyDescent="0.25">
      <c r="A1326" s="350"/>
      <c r="B1326" s="350"/>
      <c r="C1326" s="350"/>
      <c r="D1326" s="350"/>
      <c r="E1326" s="350"/>
      <c r="F1326" s="350"/>
      <c r="G1326" s="350"/>
    </row>
    <row r="1327" spans="1:7" x14ac:dyDescent="0.25">
      <c r="A1327" s="350"/>
      <c r="B1327" s="350"/>
      <c r="C1327" s="350"/>
      <c r="D1327" s="350"/>
      <c r="E1327" s="350"/>
      <c r="F1327" s="350"/>
      <c r="G1327" s="350"/>
    </row>
    <row r="1328" spans="1:7" x14ac:dyDescent="0.25">
      <c r="A1328" s="350"/>
      <c r="B1328" s="350"/>
      <c r="C1328" s="350"/>
      <c r="D1328" s="350"/>
      <c r="E1328" s="350"/>
      <c r="F1328" s="350"/>
      <c r="G1328" s="350"/>
    </row>
    <row r="1329" spans="1:7" x14ac:dyDescent="0.25">
      <c r="A1329" s="350"/>
      <c r="B1329" s="350"/>
      <c r="C1329" s="350"/>
      <c r="D1329" s="350"/>
      <c r="E1329" s="350"/>
      <c r="F1329" s="350"/>
      <c r="G1329" s="350"/>
    </row>
    <row r="1330" spans="1:7" x14ac:dyDescent="0.25">
      <c r="A1330" s="350"/>
      <c r="B1330" s="350"/>
      <c r="C1330" s="350"/>
      <c r="D1330" s="350"/>
      <c r="E1330" s="350"/>
      <c r="F1330" s="350"/>
      <c r="G1330" s="350"/>
    </row>
    <row r="1331" spans="1:7" x14ac:dyDescent="0.25">
      <c r="A1331" s="350"/>
      <c r="B1331" s="350"/>
      <c r="C1331" s="350"/>
      <c r="D1331" s="350"/>
      <c r="E1331" s="350"/>
      <c r="F1331" s="350"/>
      <c r="G1331" s="350"/>
    </row>
    <row r="1332" spans="1:7" x14ac:dyDescent="0.25">
      <c r="A1332" s="350"/>
      <c r="B1332" s="350"/>
      <c r="C1332" s="350"/>
      <c r="D1332" s="350"/>
      <c r="E1332" s="350"/>
      <c r="F1332" s="350"/>
      <c r="G1332" s="350"/>
    </row>
    <row r="1333" spans="1:7" x14ac:dyDescent="0.25">
      <c r="A1333" s="350"/>
      <c r="B1333" s="350"/>
      <c r="C1333" s="350"/>
      <c r="D1333" s="350"/>
      <c r="E1333" s="350"/>
      <c r="F1333" s="350"/>
      <c r="G1333" s="350"/>
    </row>
    <row r="1334" spans="1:7" x14ac:dyDescent="0.25">
      <c r="A1334" s="350"/>
      <c r="B1334" s="350"/>
      <c r="C1334" s="350"/>
      <c r="D1334" s="350"/>
      <c r="E1334" s="350"/>
      <c r="F1334" s="350"/>
      <c r="G1334" s="350"/>
    </row>
    <row r="1335" spans="1:7" x14ac:dyDescent="0.25">
      <c r="A1335" s="176"/>
      <c r="B1335" s="176"/>
      <c r="C1335" s="176"/>
      <c r="D1335" s="176"/>
      <c r="E1335" s="176"/>
      <c r="F1335" s="176"/>
      <c r="G1335" s="176"/>
    </row>
    <row r="1336" spans="1:7" ht="15" customHeight="1" x14ac:dyDescent="0.25">
      <c r="A1336" s="350" t="s">
        <v>7172</v>
      </c>
      <c r="B1336" s="350"/>
      <c r="C1336" s="350"/>
      <c r="D1336" s="350"/>
      <c r="E1336" s="350"/>
      <c r="F1336" s="350"/>
      <c r="G1336" s="350"/>
    </row>
    <row r="1337" spans="1:7" x14ac:dyDescent="0.25">
      <c r="A1337" s="350"/>
      <c r="B1337" s="350"/>
      <c r="C1337" s="350"/>
      <c r="D1337" s="350"/>
      <c r="E1337" s="350"/>
      <c r="F1337" s="350"/>
      <c r="G1337" s="350"/>
    </row>
    <row r="1338" spans="1:7" x14ac:dyDescent="0.25">
      <c r="A1338" s="350"/>
      <c r="B1338" s="350"/>
      <c r="C1338" s="350"/>
      <c r="D1338" s="350"/>
      <c r="E1338" s="350"/>
      <c r="F1338" s="350"/>
      <c r="G1338" s="350"/>
    </row>
    <row r="1339" spans="1:7" x14ac:dyDescent="0.25">
      <c r="A1339" s="350"/>
      <c r="B1339" s="350"/>
      <c r="C1339" s="350"/>
      <c r="D1339" s="350"/>
      <c r="E1339" s="350"/>
      <c r="F1339" s="350"/>
      <c r="G1339" s="350"/>
    </row>
    <row r="1340" spans="1:7" x14ac:dyDescent="0.25">
      <c r="A1340" s="176"/>
      <c r="B1340" s="176"/>
      <c r="C1340" s="176"/>
      <c r="D1340" s="176"/>
      <c r="E1340" s="176"/>
      <c r="F1340" s="176"/>
      <c r="G1340" s="176"/>
    </row>
    <row r="1341" spans="1:7" x14ac:dyDescent="0.25">
      <c r="A1341" s="204" t="s">
        <v>7173</v>
      </c>
      <c r="B1341" s="205"/>
    </row>
    <row r="1342" spans="1:7" x14ac:dyDescent="0.25">
      <c r="A1342" s="350" t="s">
        <v>7174</v>
      </c>
      <c r="B1342" s="350"/>
      <c r="C1342" s="350"/>
      <c r="D1342" s="350"/>
      <c r="E1342" s="350"/>
      <c r="F1342" s="350"/>
      <c r="G1342" s="350"/>
    </row>
    <row r="1343" spans="1:7" x14ac:dyDescent="0.25">
      <c r="A1343" s="350"/>
      <c r="B1343" s="350"/>
      <c r="C1343" s="350"/>
      <c r="D1343" s="350"/>
      <c r="E1343" s="350"/>
      <c r="F1343" s="350"/>
      <c r="G1343" s="350"/>
    </row>
    <row r="1344" spans="1:7" x14ac:dyDescent="0.25">
      <c r="A1344" s="350"/>
      <c r="B1344" s="350"/>
      <c r="C1344" s="350"/>
      <c r="D1344" s="350"/>
      <c r="E1344" s="350"/>
      <c r="F1344" s="350"/>
      <c r="G1344" s="350"/>
    </row>
    <row r="1345" spans="1:7" x14ac:dyDescent="0.25">
      <c r="A1345" s="350"/>
      <c r="B1345" s="350"/>
      <c r="C1345" s="350"/>
      <c r="D1345" s="350"/>
      <c r="E1345" s="350"/>
      <c r="F1345" s="350"/>
      <c r="G1345" s="350"/>
    </row>
    <row r="1346" spans="1:7" x14ac:dyDescent="0.25">
      <c r="A1346" s="350"/>
      <c r="B1346" s="350"/>
      <c r="C1346" s="350"/>
      <c r="D1346" s="350"/>
      <c r="E1346" s="350"/>
      <c r="F1346" s="350"/>
      <c r="G1346" s="350"/>
    </row>
    <row r="1347" spans="1:7" x14ac:dyDescent="0.25">
      <c r="A1347" s="357" t="s">
        <v>7175</v>
      </c>
      <c r="B1347" s="350"/>
      <c r="C1347" s="350"/>
      <c r="D1347" s="350"/>
      <c r="E1347" s="350"/>
      <c r="F1347" s="350"/>
      <c r="G1347" s="350"/>
    </row>
    <row r="1348" spans="1:7" x14ac:dyDescent="0.25">
      <c r="A1348" s="350"/>
      <c r="B1348" s="350"/>
      <c r="C1348" s="350"/>
      <c r="D1348" s="350"/>
      <c r="E1348" s="350"/>
      <c r="F1348" s="350"/>
      <c r="G1348" s="350"/>
    </row>
    <row r="1349" spans="1:7" x14ac:dyDescent="0.25">
      <c r="A1349" s="350"/>
      <c r="B1349" s="350"/>
      <c r="C1349" s="350"/>
      <c r="D1349" s="350"/>
      <c r="E1349" s="350"/>
      <c r="F1349" s="350"/>
      <c r="G1349" s="350"/>
    </row>
    <row r="1350" spans="1:7" x14ac:dyDescent="0.25">
      <c r="A1350" s="350"/>
      <c r="B1350" s="350"/>
      <c r="C1350" s="350"/>
      <c r="D1350" s="350"/>
      <c r="E1350" s="350"/>
      <c r="F1350" s="350"/>
      <c r="G1350" s="350"/>
    </row>
    <row r="1351" spans="1:7" x14ac:dyDescent="0.25">
      <c r="A1351" s="350" t="s">
        <v>7176</v>
      </c>
      <c r="B1351" s="350"/>
      <c r="C1351" s="350"/>
      <c r="D1351" s="350"/>
      <c r="E1351" s="350"/>
      <c r="F1351" s="350"/>
      <c r="G1351" s="350"/>
    </row>
    <row r="1352" spans="1:7" x14ac:dyDescent="0.25">
      <c r="A1352" s="350"/>
      <c r="B1352" s="350"/>
      <c r="C1352" s="350"/>
      <c r="D1352" s="350"/>
      <c r="E1352" s="350"/>
      <c r="F1352" s="350"/>
      <c r="G1352" s="350"/>
    </row>
    <row r="1353" spans="1:7" x14ac:dyDescent="0.25">
      <c r="A1353" s="356" t="s">
        <v>7177</v>
      </c>
      <c r="B1353" s="356"/>
      <c r="C1353" s="356"/>
      <c r="D1353" s="356"/>
      <c r="E1353" s="356"/>
      <c r="F1353" s="356"/>
      <c r="G1353" s="356"/>
    </row>
    <row r="1354" spans="1:7" x14ac:dyDescent="0.25">
      <c r="A1354" s="356"/>
      <c r="B1354" s="356"/>
      <c r="C1354" s="356"/>
      <c r="D1354" s="356"/>
      <c r="E1354" s="356"/>
      <c r="F1354" s="356"/>
      <c r="G1354" s="356"/>
    </row>
    <row r="1355" spans="1:7" x14ac:dyDescent="0.25">
      <c r="A1355" s="356" t="s">
        <v>7178</v>
      </c>
      <c r="B1355" s="356"/>
      <c r="C1355" s="356"/>
      <c r="D1355" s="356"/>
      <c r="E1355" s="356"/>
      <c r="F1355" s="356"/>
      <c r="G1355" s="356"/>
    </row>
    <row r="1356" spans="1:7" x14ac:dyDescent="0.25">
      <c r="A1356" s="356"/>
      <c r="B1356" s="356"/>
      <c r="C1356" s="356"/>
      <c r="D1356" s="356"/>
      <c r="E1356" s="356"/>
      <c r="F1356" s="356"/>
      <c r="G1356" s="356"/>
    </row>
    <row r="1357" spans="1:7" x14ac:dyDescent="0.25">
      <c r="A1357" s="356" t="s">
        <v>7179</v>
      </c>
      <c r="B1357" s="356"/>
      <c r="C1357" s="356"/>
      <c r="D1357" s="356"/>
      <c r="E1357" s="356"/>
      <c r="F1357" s="356"/>
      <c r="G1357" s="356"/>
    </row>
    <row r="1358" spans="1:7" x14ac:dyDescent="0.25">
      <c r="A1358" s="356"/>
      <c r="B1358" s="356"/>
      <c r="C1358" s="356"/>
      <c r="D1358" s="356"/>
      <c r="E1358" s="356"/>
      <c r="F1358" s="356"/>
      <c r="G1358" s="356"/>
    </row>
  </sheetData>
  <mergeCells count="190">
    <mergeCell ref="A1152:G1154"/>
    <mergeCell ref="A1156:G1160"/>
    <mergeCell ref="A1162:G1164"/>
    <mergeCell ref="A1168:G1174"/>
    <mergeCell ref="A1127:G1132"/>
    <mergeCell ref="A1134:G1139"/>
    <mergeCell ref="A1141:G1150"/>
    <mergeCell ref="A1113:G1117"/>
    <mergeCell ref="A1084:G1087"/>
    <mergeCell ref="A1121:G1124"/>
    <mergeCell ref="A1089:G1093"/>
    <mergeCell ref="A1095:G1099"/>
    <mergeCell ref="A1101:G1106"/>
    <mergeCell ref="A1108:G1111"/>
    <mergeCell ref="A1073:G1076"/>
    <mergeCell ref="A1078:G1082"/>
    <mergeCell ref="A1060:G1062"/>
    <mergeCell ref="A1063:G1063"/>
    <mergeCell ref="B1064:G1066"/>
    <mergeCell ref="A1067:G1069"/>
    <mergeCell ref="A1036:G1040"/>
    <mergeCell ref="A1042:G1043"/>
    <mergeCell ref="A1055:G1058"/>
    <mergeCell ref="A1025:G1027"/>
    <mergeCell ref="A1029:G1029"/>
    <mergeCell ref="B1030:G1034"/>
    <mergeCell ref="A1011:G1014"/>
    <mergeCell ref="A1015:G1018"/>
    <mergeCell ref="A1022:G1023"/>
    <mergeCell ref="A988:G991"/>
    <mergeCell ref="A993:G994"/>
    <mergeCell ref="A996:G1000"/>
    <mergeCell ref="A1002:G1004"/>
    <mergeCell ref="A1005:G1010"/>
    <mergeCell ref="A964:G969"/>
    <mergeCell ref="A973:G977"/>
    <mergeCell ref="A979:G980"/>
    <mergeCell ref="B981:G986"/>
    <mergeCell ref="A926:G936"/>
    <mergeCell ref="A938:G950"/>
    <mergeCell ref="A951:G962"/>
    <mergeCell ref="B896:G900"/>
    <mergeCell ref="A903:G906"/>
    <mergeCell ref="A911:G913"/>
    <mergeCell ref="A916:G918"/>
    <mergeCell ref="B873:G877"/>
    <mergeCell ref="B879:G883"/>
    <mergeCell ref="B887:G894"/>
    <mergeCell ref="A837:G840"/>
    <mergeCell ref="A853:G855"/>
    <mergeCell ref="A868:G871"/>
    <mergeCell ref="A821:G823"/>
    <mergeCell ref="B825:G826"/>
    <mergeCell ref="B827:G829"/>
    <mergeCell ref="B830:G831"/>
    <mergeCell ref="B832:G834"/>
    <mergeCell ref="C807:G812"/>
    <mergeCell ref="C814:G818"/>
    <mergeCell ref="C783:G787"/>
    <mergeCell ref="C789:G790"/>
    <mergeCell ref="C792:G795"/>
    <mergeCell ref="C797:G799"/>
    <mergeCell ref="C767:G772"/>
    <mergeCell ref="C774:G776"/>
    <mergeCell ref="C778:G781"/>
    <mergeCell ref="C725:G728"/>
    <mergeCell ref="C730:G735"/>
    <mergeCell ref="C737:G741"/>
    <mergeCell ref="B704:G707"/>
    <mergeCell ref="B709:G711"/>
    <mergeCell ref="B713:G715"/>
    <mergeCell ref="B717:G719"/>
    <mergeCell ref="C722:G723"/>
    <mergeCell ref="C804:G805"/>
    <mergeCell ref="A9:G11"/>
    <mergeCell ref="A14:G15"/>
    <mergeCell ref="A23:G25"/>
    <mergeCell ref="A28:G31"/>
    <mergeCell ref="B689:G692"/>
    <mergeCell ref="B695:G698"/>
    <mergeCell ref="B658:G659"/>
    <mergeCell ref="A661:G670"/>
    <mergeCell ref="B676:G682"/>
    <mergeCell ref="B638:G640"/>
    <mergeCell ref="B644:G647"/>
    <mergeCell ref="B651:G652"/>
    <mergeCell ref="B653:G654"/>
    <mergeCell ref="B656:G657"/>
    <mergeCell ref="A480:G481"/>
    <mergeCell ref="C380:G382"/>
    <mergeCell ref="B538:G539"/>
    <mergeCell ref="A542:G545"/>
    <mergeCell ref="A1:G1"/>
    <mergeCell ref="B229:G232"/>
    <mergeCell ref="B234:G237"/>
    <mergeCell ref="A239:G239"/>
    <mergeCell ref="A241:G241"/>
    <mergeCell ref="B216:G217"/>
    <mergeCell ref="A220:G222"/>
    <mergeCell ref="B224:G227"/>
    <mergeCell ref="B206:G208"/>
    <mergeCell ref="B209:G211"/>
    <mergeCell ref="B212:G213"/>
    <mergeCell ref="B214:G215"/>
    <mergeCell ref="A147:G150"/>
    <mergeCell ref="B190:G194"/>
    <mergeCell ref="A196:G198"/>
    <mergeCell ref="A71:G75"/>
    <mergeCell ref="B86:G88"/>
    <mergeCell ref="B90:G94"/>
    <mergeCell ref="A121:G124"/>
    <mergeCell ref="A5:G7"/>
    <mergeCell ref="A46:G49"/>
    <mergeCell ref="A52:G54"/>
    <mergeCell ref="A57:G61"/>
    <mergeCell ref="A111:G114"/>
    <mergeCell ref="A116:G119"/>
    <mergeCell ref="B96:G100"/>
    <mergeCell ref="A103:G105"/>
    <mergeCell ref="A107:G108"/>
    <mergeCell ref="A109:G109"/>
    <mergeCell ref="A203:G205"/>
    <mergeCell ref="A202:C202"/>
    <mergeCell ref="A64:G68"/>
    <mergeCell ref="A126:G129"/>
    <mergeCell ref="A459:G459"/>
    <mergeCell ref="A467:G468"/>
    <mergeCell ref="A471:G473"/>
    <mergeCell ref="A475:G477"/>
    <mergeCell ref="B533:G536"/>
    <mergeCell ref="A429:G431"/>
    <mergeCell ref="A433:G436"/>
    <mergeCell ref="A453:G456"/>
    <mergeCell ref="A512:G513"/>
    <mergeCell ref="B515:G519"/>
    <mergeCell ref="B521:G522"/>
    <mergeCell ref="B269:G273"/>
    <mergeCell ref="B297:G299"/>
    <mergeCell ref="B364:G366"/>
    <mergeCell ref="A253:G255"/>
    <mergeCell ref="C392:G393"/>
    <mergeCell ref="C403:G405"/>
    <mergeCell ref="A412:G414"/>
    <mergeCell ref="A416:G418"/>
    <mergeCell ref="A421:G424"/>
    <mergeCell ref="A1177:G1181"/>
    <mergeCell ref="A1184:G1187"/>
    <mergeCell ref="A1190:G1193"/>
    <mergeCell ref="A482:G484"/>
    <mergeCell ref="A487:G491"/>
    <mergeCell ref="A497:G498"/>
    <mergeCell ref="B564:G570"/>
    <mergeCell ref="A574:G576"/>
    <mergeCell ref="A578:G580"/>
    <mergeCell ref="B628:G631"/>
    <mergeCell ref="B632:G634"/>
    <mergeCell ref="B635:G637"/>
    <mergeCell ref="B603:G605"/>
    <mergeCell ref="B607:G608"/>
    <mergeCell ref="A611:G612"/>
    <mergeCell ref="B582:G585"/>
    <mergeCell ref="B587:G590"/>
    <mergeCell ref="B592:G595"/>
    <mergeCell ref="B597:G598"/>
    <mergeCell ref="B685:G688"/>
    <mergeCell ref="B553:G561"/>
    <mergeCell ref="C743:G748"/>
    <mergeCell ref="C754:G759"/>
    <mergeCell ref="C761:G765"/>
    <mergeCell ref="A1252:G1255"/>
    <mergeCell ref="A1261:G1269"/>
    <mergeCell ref="A1271:G1276"/>
    <mergeCell ref="A1278:G1283"/>
    <mergeCell ref="A1196:G1197"/>
    <mergeCell ref="A1202:G1205"/>
    <mergeCell ref="A1207:G1215"/>
    <mergeCell ref="A1219:G1221"/>
    <mergeCell ref="A1223:G1231"/>
    <mergeCell ref="A1233:G1240"/>
    <mergeCell ref="A1242:G1250"/>
    <mergeCell ref="A1342:G1346"/>
    <mergeCell ref="A1347:G1350"/>
    <mergeCell ref="A1351:G1352"/>
    <mergeCell ref="A1353:G1354"/>
    <mergeCell ref="A1355:G1356"/>
    <mergeCell ref="A1357:G1358"/>
    <mergeCell ref="A1285:G1299"/>
    <mergeCell ref="A1302:G1308"/>
    <mergeCell ref="A1310:G1334"/>
    <mergeCell ref="A1336:G1339"/>
  </mergeCells>
  <hyperlinks>
    <hyperlink ref="B187" r:id="rId1" xr:uid="{8D35EEF4-509E-47A8-A7E7-03B3DE41E283}"/>
  </hyperlinks>
  <pageMargins left="0.7" right="0.7" top="0.75" bottom="0.75" header="0.3" footer="0.3"/>
  <pageSetup paperSize="9" orientation="portrait" r:id="rId2"/>
  <headerFooter>
    <oddHeader xml:space="preserve">&amp;C&amp;"-,Negrita"CURSO DE POSICIONAMIENTO WEB&amp;"-,Normal"
</oddHeader>
  </headerFooter>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268955-C277-4AB5-9272-7136FF711B8B}">
  <sheetPr>
    <tabColor rgb="FF002060"/>
  </sheetPr>
  <dimension ref="A1:G800"/>
  <sheetViews>
    <sheetView tabSelected="1" view="pageLayout" topLeftCell="A791" zoomScaleNormal="100" workbookViewId="0">
      <selection activeCell="I789" sqref="I789"/>
    </sheetView>
  </sheetViews>
  <sheetFormatPr baseColWidth="10" defaultRowHeight="15" x14ac:dyDescent="0.25"/>
  <sheetData>
    <row r="1" spans="1:7" x14ac:dyDescent="0.25">
      <c r="A1" s="358" t="s">
        <v>6748</v>
      </c>
      <c r="B1" s="358"/>
      <c r="C1" s="358"/>
      <c r="D1" s="358"/>
      <c r="E1" s="358"/>
      <c r="F1" s="358"/>
      <c r="G1" s="358"/>
    </row>
    <row r="2" spans="1:7" x14ac:dyDescent="0.25">
      <c r="A2" s="120" t="s">
        <v>2396</v>
      </c>
      <c r="B2" s="132" t="s">
        <v>7180</v>
      </c>
      <c r="C2" s="130"/>
      <c r="D2" s="130"/>
      <c r="E2" s="130"/>
      <c r="F2" s="130"/>
      <c r="G2" s="130"/>
    </row>
    <row r="3" spans="1:7" x14ac:dyDescent="0.25">
      <c r="A3" s="73" t="s">
        <v>6663</v>
      </c>
    </row>
    <row r="4" spans="1:7" x14ac:dyDescent="0.25">
      <c r="A4" s="350" t="s">
        <v>7181</v>
      </c>
      <c r="B4" s="350"/>
      <c r="C4" s="350"/>
      <c r="D4" s="350"/>
      <c r="E4" s="350"/>
      <c r="F4" s="350"/>
      <c r="G4" s="350"/>
    </row>
    <row r="5" spans="1:7" x14ac:dyDescent="0.25">
      <c r="A5" s="350"/>
      <c r="B5" s="350"/>
      <c r="C5" s="350"/>
      <c r="D5" s="350"/>
      <c r="E5" s="350"/>
      <c r="F5" s="350"/>
      <c r="G5" s="350"/>
    </row>
    <row r="6" spans="1:7" x14ac:dyDescent="0.25">
      <c r="A6" s="350"/>
      <c r="B6" s="350"/>
      <c r="C6" s="350"/>
      <c r="D6" s="350"/>
      <c r="E6" s="350"/>
      <c r="F6" s="350"/>
      <c r="G6" s="350"/>
    </row>
    <row r="7" spans="1:7" x14ac:dyDescent="0.25">
      <c r="A7" s="52" t="s">
        <v>7182</v>
      </c>
    </row>
    <row r="8" spans="1:7" ht="15" customHeight="1" x14ac:dyDescent="0.25">
      <c r="A8" s="350" t="s">
        <v>7183</v>
      </c>
      <c r="B8" s="350"/>
      <c r="C8" s="350"/>
      <c r="D8" s="350"/>
      <c r="E8" s="350"/>
      <c r="F8" s="350"/>
      <c r="G8" s="350"/>
    </row>
    <row r="9" spans="1:7" x14ac:dyDescent="0.25">
      <c r="A9" s="350"/>
      <c r="B9" s="350"/>
      <c r="C9" s="350"/>
      <c r="D9" s="350"/>
      <c r="E9" s="350"/>
      <c r="F9" s="350"/>
      <c r="G9" s="350"/>
    </row>
    <row r="10" spans="1:7" x14ac:dyDescent="0.25">
      <c r="A10" s="350"/>
      <c r="B10" s="350"/>
      <c r="C10" s="350"/>
      <c r="D10" s="350"/>
      <c r="E10" s="350"/>
      <c r="F10" s="350"/>
      <c r="G10" s="350"/>
    </row>
    <row r="11" spans="1:7" x14ac:dyDescent="0.25">
      <c r="A11" s="350"/>
      <c r="B11" s="350"/>
      <c r="C11" s="350"/>
      <c r="D11" s="350"/>
      <c r="E11" s="350"/>
      <c r="F11" s="350"/>
      <c r="G11" s="350"/>
    </row>
    <row r="12" spans="1:7" x14ac:dyDescent="0.25">
      <c r="A12" s="52" t="s">
        <v>7184</v>
      </c>
    </row>
    <row r="13" spans="1:7" x14ac:dyDescent="0.25">
      <c r="A13" s="350" t="s">
        <v>7185</v>
      </c>
      <c r="B13" s="350"/>
      <c r="C13" s="350"/>
      <c r="D13" s="350"/>
      <c r="E13" s="350"/>
      <c r="F13" s="350"/>
      <c r="G13" s="350"/>
    </row>
    <row r="14" spans="1:7" x14ac:dyDescent="0.25">
      <c r="A14" s="350"/>
      <c r="B14" s="350"/>
      <c r="C14" s="350"/>
      <c r="D14" s="350"/>
      <c r="E14" s="350"/>
      <c r="F14" s="350"/>
      <c r="G14" s="350"/>
    </row>
    <row r="15" spans="1:7" x14ac:dyDescent="0.25">
      <c r="A15" s="350"/>
      <c r="B15" s="350"/>
      <c r="C15" s="350"/>
      <c r="D15" s="350"/>
      <c r="E15" s="350"/>
      <c r="F15" s="350"/>
      <c r="G15" s="350"/>
    </row>
    <row r="16" spans="1:7" x14ac:dyDescent="0.25">
      <c r="A16" s="52" t="s">
        <v>7186</v>
      </c>
    </row>
    <row r="17" spans="1:7" x14ac:dyDescent="0.25">
      <c r="A17" s="350" t="s">
        <v>7187</v>
      </c>
      <c r="B17" s="350"/>
      <c r="C17" s="350"/>
      <c r="D17" s="350"/>
      <c r="E17" s="350"/>
      <c r="F17" s="350"/>
      <c r="G17" s="350"/>
    </row>
    <row r="18" spans="1:7" x14ac:dyDescent="0.25">
      <c r="A18" s="350"/>
      <c r="B18" s="350"/>
      <c r="C18" s="350"/>
      <c r="D18" s="350"/>
      <c r="E18" s="350"/>
      <c r="F18" s="350"/>
      <c r="G18" s="350"/>
    </row>
    <row r="19" spans="1:7" x14ac:dyDescent="0.25">
      <c r="A19" t="s">
        <v>7188</v>
      </c>
    </row>
    <row r="20" spans="1:7" x14ac:dyDescent="0.25">
      <c r="A20" t="s">
        <v>7189</v>
      </c>
    </row>
    <row r="22" spans="1:7" ht="15" customHeight="1" x14ac:dyDescent="0.25">
      <c r="A22" s="350" t="s">
        <v>7190</v>
      </c>
      <c r="B22" s="350"/>
      <c r="C22" s="350"/>
      <c r="D22" s="350"/>
      <c r="E22" s="350"/>
      <c r="F22" s="350"/>
      <c r="G22" s="350"/>
    </row>
    <row r="23" spans="1:7" x14ac:dyDescent="0.25">
      <c r="A23" s="350"/>
      <c r="B23" s="350"/>
      <c r="C23" s="350"/>
      <c r="D23" s="350"/>
      <c r="E23" s="350"/>
      <c r="F23" s="350"/>
      <c r="G23" s="350"/>
    </row>
    <row r="24" spans="1:7" x14ac:dyDescent="0.25">
      <c r="A24" s="350"/>
      <c r="B24" s="350"/>
      <c r="C24" s="350"/>
      <c r="D24" s="350"/>
      <c r="E24" s="350"/>
      <c r="F24" s="350"/>
      <c r="G24" s="350"/>
    </row>
    <row r="25" spans="1:7" x14ac:dyDescent="0.25">
      <c r="A25" s="350"/>
      <c r="B25" s="350"/>
      <c r="C25" s="350"/>
      <c r="D25" s="350"/>
      <c r="E25" s="350"/>
      <c r="F25" s="350"/>
      <c r="G25" s="350"/>
    </row>
    <row r="26" spans="1:7" x14ac:dyDescent="0.25">
      <c r="A26" s="350"/>
      <c r="B26" s="350"/>
      <c r="C26" s="350"/>
      <c r="D26" s="350"/>
      <c r="E26" s="350"/>
      <c r="F26" s="350"/>
      <c r="G26" s="350"/>
    </row>
    <row r="27" spans="1:7" x14ac:dyDescent="0.25">
      <c r="A27" s="350"/>
      <c r="B27" s="350"/>
      <c r="C27" s="350"/>
      <c r="D27" s="350"/>
      <c r="E27" s="350"/>
      <c r="F27" s="350"/>
      <c r="G27" s="350"/>
    </row>
    <row r="28" spans="1:7" x14ac:dyDescent="0.25">
      <c r="A28" s="350"/>
      <c r="B28" s="350"/>
      <c r="C28" s="350"/>
      <c r="D28" s="350"/>
      <c r="E28" s="350"/>
      <c r="F28" s="350"/>
      <c r="G28" s="350"/>
    </row>
    <row r="29" spans="1:7" x14ac:dyDescent="0.25">
      <c r="A29" s="176"/>
      <c r="B29" s="176"/>
      <c r="C29" s="176"/>
      <c r="D29" s="176"/>
      <c r="E29" s="176"/>
      <c r="F29" s="176"/>
      <c r="G29" s="176"/>
    </row>
    <row r="30" spans="1:7" x14ac:dyDescent="0.25">
      <c r="A30" s="185" t="s">
        <v>7191</v>
      </c>
      <c r="B30" s="176"/>
      <c r="C30" s="176"/>
      <c r="D30" s="176"/>
      <c r="E30" s="176"/>
      <c r="F30" s="176"/>
      <c r="G30" s="176"/>
    </row>
    <row r="31" spans="1:7" ht="15" customHeight="1" x14ac:dyDescent="0.25">
      <c r="A31" s="350" t="s">
        <v>7192</v>
      </c>
      <c r="B31" s="350"/>
      <c r="C31" s="350"/>
      <c r="D31" s="350"/>
      <c r="E31" s="350"/>
      <c r="F31" s="350"/>
      <c r="G31" s="350"/>
    </row>
    <row r="32" spans="1:7" x14ac:dyDescent="0.25">
      <c r="A32" s="350"/>
      <c r="B32" s="350"/>
      <c r="C32" s="350"/>
      <c r="D32" s="350"/>
      <c r="E32" s="350"/>
      <c r="F32" s="350"/>
      <c r="G32" s="350"/>
    </row>
    <row r="33" spans="1:7" x14ac:dyDescent="0.25">
      <c r="A33" s="350"/>
      <c r="B33" s="350"/>
      <c r="C33" s="350"/>
      <c r="D33" s="350"/>
      <c r="E33" s="350"/>
      <c r="F33" s="350"/>
      <c r="G33" s="350"/>
    </row>
    <row r="34" spans="1:7" x14ac:dyDescent="0.25">
      <c r="A34" s="350"/>
      <c r="B34" s="350"/>
      <c r="C34" s="350"/>
      <c r="D34" s="350"/>
      <c r="E34" s="350"/>
      <c r="F34" s="350"/>
      <c r="G34" s="350"/>
    </row>
    <row r="35" spans="1:7" x14ac:dyDescent="0.25">
      <c r="A35" s="350"/>
      <c r="B35" s="350"/>
      <c r="C35" s="350"/>
      <c r="D35" s="350"/>
      <c r="E35" s="350"/>
      <c r="F35" s="350"/>
      <c r="G35" s="350"/>
    </row>
    <row r="36" spans="1:7" x14ac:dyDescent="0.25">
      <c r="A36" s="350"/>
      <c r="B36" s="350"/>
      <c r="C36" s="350"/>
      <c r="D36" s="350"/>
      <c r="E36" s="350"/>
      <c r="F36" s="350"/>
      <c r="G36" s="350"/>
    </row>
    <row r="37" spans="1:7" x14ac:dyDescent="0.25">
      <c r="A37" s="350"/>
      <c r="B37" s="350"/>
      <c r="C37" s="350"/>
      <c r="D37" s="350"/>
      <c r="E37" s="350"/>
      <c r="F37" s="350"/>
      <c r="G37" s="350"/>
    </row>
    <row r="38" spans="1:7" x14ac:dyDescent="0.25">
      <c r="A38" s="350"/>
      <c r="B38" s="350"/>
      <c r="C38" s="350"/>
      <c r="D38" s="350"/>
      <c r="E38" s="350"/>
      <c r="F38" s="350"/>
      <c r="G38" s="350"/>
    </row>
    <row r="39" spans="1:7" x14ac:dyDescent="0.25">
      <c r="A39" s="350"/>
      <c r="B39" s="350"/>
      <c r="C39" s="350"/>
      <c r="D39" s="350"/>
      <c r="E39" s="350"/>
      <c r="F39" s="350"/>
      <c r="G39" s="350"/>
    </row>
    <row r="40" spans="1:7" x14ac:dyDescent="0.25">
      <c r="A40" s="352" t="s">
        <v>7193</v>
      </c>
      <c r="B40" s="350"/>
      <c r="C40" s="350"/>
      <c r="D40" s="350"/>
      <c r="E40" s="350"/>
      <c r="F40" s="350"/>
      <c r="G40" s="350"/>
    </row>
    <row r="41" spans="1:7" x14ac:dyDescent="0.25">
      <c r="A41" s="350"/>
      <c r="B41" s="350"/>
      <c r="C41" s="350"/>
      <c r="D41" s="350"/>
      <c r="E41" s="350"/>
      <c r="F41" s="350"/>
      <c r="G41" s="350"/>
    </row>
    <row r="42" spans="1:7" x14ac:dyDescent="0.25">
      <c r="A42" s="350"/>
      <c r="B42" s="350"/>
      <c r="C42" s="350"/>
      <c r="D42" s="350"/>
      <c r="E42" s="350"/>
      <c r="F42" s="350"/>
      <c r="G42" s="350"/>
    </row>
    <row r="43" spans="1:7" x14ac:dyDescent="0.25">
      <c r="A43" s="350"/>
      <c r="B43" s="350"/>
      <c r="C43" s="350"/>
      <c r="D43" s="350"/>
      <c r="E43" s="350"/>
      <c r="F43" s="350"/>
      <c r="G43" s="350"/>
    </row>
    <row r="44" spans="1:7" ht="15" customHeight="1" x14ac:dyDescent="0.25">
      <c r="A44" s="350" t="s">
        <v>7194</v>
      </c>
      <c r="B44" s="350"/>
      <c r="C44" s="350"/>
      <c r="D44" s="350"/>
      <c r="E44" s="350"/>
      <c r="F44" s="350"/>
      <c r="G44" s="350"/>
    </row>
    <row r="45" spans="1:7" x14ac:dyDescent="0.25">
      <c r="A45" s="350"/>
      <c r="B45" s="350"/>
      <c r="C45" s="350"/>
      <c r="D45" s="350"/>
      <c r="E45" s="350"/>
      <c r="F45" s="350"/>
      <c r="G45" s="350"/>
    </row>
    <row r="46" spans="1:7" x14ac:dyDescent="0.25">
      <c r="A46" s="350"/>
      <c r="B46" s="350"/>
      <c r="C46" s="350"/>
      <c r="D46" s="350"/>
      <c r="E46" s="350"/>
      <c r="F46" s="350"/>
      <c r="G46" s="350"/>
    </row>
    <row r="47" spans="1:7" x14ac:dyDescent="0.25">
      <c r="A47" s="350"/>
      <c r="B47" s="350"/>
      <c r="C47" s="350"/>
      <c r="D47" s="350"/>
      <c r="E47" s="350"/>
      <c r="F47" s="350"/>
      <c r="G47" s="350"/>
    </row>
    <row r="48" spans="1:7" ht="15" customHeight="1" x14ac:dyDescent="0.25">
      <c r="A48" s="362" t="s">
        <v>7195</v>
      </c>
      <c r="B48" s="362"/>
      <c r="C48" s="362"/>
      <c r="D48" s="362"/>
      <c r="E48" s="362"/>
      <c r="F48" s="362"/>
      <c r="G48" s="362"/>
    </row>
    <row r="49" spans="1:7" ht="15" customHeight="1" x14ac:dyDescent="0.25">
      <c r="A49" s="362"/>
      <c r="B49" s="362"/>
      <c r="C49" s="362"/>
      <c r="D49" s="362"/>
      <c r="E49" s="362"/>
      <c r="F49" s="362"/>
      <c r="G49" s="362"/>
    </row>
    <row r="50" spans="1:7" x14ac:dyDescent="0.25">
      <c r="A50" s="362"/>
      <c r="B50" s="362"/>
      <c r="C50" s="362"/>
      <c r="D50" s="362"/>
      <c r="E50" s="362"/>
      <c r="F50" s="362"/>
      <c r="G50" s="362"/>
    </row>
    <row r="51" spans="1:7" x14ac:dyDescent="0.25">
      <c r="A51" s="352" t="s">
        <v>7196</v>
      </c>
      <c r="B51" s="352"/>
      <c r="C51" s="352"/>
      <c r="D51" s="352"/>
      <c r="E51" s="352"/>
      <c r="F51" s="352"/>
      <c r="G51" s="352"/>
    </row>
    <row r="52" spans="1:7" x14ac:dyDescent="0.25">
      <c r="A52" s="352"/>
      <c r="B52" s="352"/>
      <c r="C52" s="352"/>
      <c r="D52" s="352"/>
      <c r="E52" s="352"/>
      <c r="F52" s="352"/>
      <c r="G52" s="352"/>
    </row>
    <row r="53" spans="1:7" x14ac:dyDescent="0.25">
      <c r="A53" s="352" t="s">
        <v>7197</v>
      </c>
      <c r="B53" s="350"/>
      <c r="C53" s="350"/>
      <c r="D53" s="350"/>
      <c r="E53" s="350"/>
      <c r="F53" s="350"/>
      <c r="G53" s="350"/>
    </row>
    <row r="54" spans="1:7" x14ac:dyDescent="0.25">
      <c r="A54" s="350"/>
      <c r="B54" s="350"/>
      <c r="C54" s="350"/>
      <c r="D54" s="350"/>
      <c r="E54" s="350"/>
      <c r="F54" s="350"/>
      <c r="G54" s="350"/>
    </row>
    <row r="56" spans="1:7" x14ac:dyDescent="0.25">
      <c r="A56" s="74" t="s">
        <v>7199</v>
      </c>
    </row>
    <row r="57" spans="1:7" x14ac:dyDescent="0.25">
      <c r="A57" s="80" t="s">
        <v>7200</v>
      </c>
    </row>
    <row r="58" spans="1:7" x14ac:dyDescent="0.25">
      <c r="A58" s="80" t="s">
        <v>7201</v>
      </c>
    </row>
    <row r="59" spans="1:7" x14ac:dyDescent="0.25">
      <c r="A59" s="80" t="s">
        <v>7202</v>
      </c>
    </row>
    <row r="61" spans="1:7" x14ac:dyDescent="0.25">
      <c r="A61" s="74" t="s">
        <v>7203</v>
      </c>
    </row>
    <row r="62" spans="1:7" x14ac:dyDescent="0.25">
      <c r="A62" s="350" t="s">
        <v>7204</v>
      </c>
      <c r="B62" s="350"/>
      <c r="C62" s="350"/>
      <c r="D62" s="350"/>
      <c r="E62" s="350"/>
      <c r="F62" s="350"/>
      <c r="G62" s="350"/>
    </row>
    <row r="63" spans="1:7" x14ac:dyDescent="0.25">
      <c r="A63" s="350"/>
      <c r="B63" s="350"/>
      <c r="C63" s="350"/>
      <c r="D63" s="350"/>
      <c r="E63" s="350"/>
      <c r="F63" s="350"/>
      <c r="G63" s="350"/>
    </row>
    <row r="64" spans="1:7" x14ac:dyDescent="0.25">
      <c r="A64" s="350"/>
      <c r="B64" s="350"/>
      <c r="C64" s="350"/>
      <c r="D64" s="350"/>
      <c r="E64" s="350"/>
      <c r="F64" s="350"/>
      <c r="G64" s="350"/>
    </row>
    <row r="65" spans="1:7" x14ac:dyDescent="0.25">
      <c r="A65" s="350"/>
      <c r="B65" s="350"/>
      <c r="C65" s="350"/>
      <c r="D65" s="350"/>
      <c r="E65" s="350"/>
      <c r="F65" s="350"/>
      <c r="G65" s="350"/>
    </row>
    <row r="66" spans="1:7" ht="15" customHeight="1" x14ac:dyDescent="0.25">
      <c r="A66" s="350" t="s">
        <v>7205</v>
      </c>
      <c r="B66" s="350"/>
      <c r="C66" s="350"/>
      <c r="D66" s="350"/>
      <c r="E66" s="350"/>
      <c r="F66" s="350"/>
      <c r="G66" s="350"/>
    </row>
    <row r="67" spans="1:7" x14ac:dyDescent="0.25">
      <c r="A67" s="350"/>
      <c r="B67" s="350"/>
      <c r="C67" s="350"/>
      <c r="D67" s="350"/>
      <c r="E67" s="350"/>
      <c r="F67" s="350"/>
      <c r="G67" s="350"/>
    </row>
    <row r="68" spans="1:7" x14ac:dyDescent="0.25">
      <c r="A68" s="350"/>
      <c r="B68" s="350"/>
      <c r="C68" s="350"/>
      <c r="D68" s="350"/>
      <c r="E68" s="350"/>
      <c r="F68" s="350"/>
      <c r="G68" s="350"/>
    </row>
    <row r="69" spans="1:7" x14ac:dyDescent="0.25">
      <c r="A69" s="350"/>
      <c r="B69" s="350"/>
      <c r="C69" s="350"/>
      <c r="D69" s="350"/>
      <c r="E69" s="350"/>
      <c r="F69" s="350"/>
      <c r="G69" s="350"/>
    </row>
    <row r="70" spans="1:7" x14ac:dyDescent="0.25">
      <c r="A70" s="350"/>
      <c r="B70" s="350"/>
      <c r="C70" s="350"/>
      <c r="D70" s="350"/>
      <c r="E70" s="350"/>
      <c r="F70" s="350"/>
      <c r="G70" s="350"/>
    </row>
    <row r="71" spans="1:7" x14ac:dyDescent="0.25">
      <c r="A71" s="350"/>
      <c r="B71" s="350"/>
      <c r="C71" s="350"/>
      <c r="D71" s="350"/>
      <c r="E71" s="350"/>
      <c r="F71" s="350"/>
      <c r="G71" s="350"/>
    </row>
    <row r="72" spans="1:7" x14ac:dyDescent="0.25">
      <c r="A72" s="350"/>
      <c r="B72" s="350"/>
      <c r="C72" s="350"/>
      <c r="D72" s="350"/>
      <c r="E72" s="350"/>
      <c r="F72" s="350"/>
      <c r="G72" s="350"/>
    </row>
    <row r="73" spans="1:7" x14ac:dyDescent="0.25">
      <c r="A73" s="176"/>
      <c r="B73" s="176"/>
      <c r="C73" s="176"/>
      <c r="D73" s="176"/>
      <c r="E73" s="176"/>
      <c r="F73" s="176"/>
      <c r="G73" s="176"/>
    </row>
    <row r="74" spans="1:7" x14ac:dyDescent="0.25">
      <c r="A74" s="74" t="s">
        <v>7206</v>
      </c>
    </row>
    <row r="75" spans="1:7" x14ac:dyDescent="0.25">
      <c r="A75" s="80" t="s">
        <v>7207</v>
      </c>
    </row>
    <row r="76" spans="1:7" x14ac:dyDescent="0.25">
      <c r="A76" s="80" t="s">
        <v>7208</v>
      </c>
    </row>
    <row r="77" spans="1:7" x14ac:dyDescent="0.25">
      <c r="A77" s="352" t="s">
        <v>7209</v>
      </c>
      <c r="B77" s="352"/>
      <c r="C77" s="352"/>
      <c r="D77" s="352"/>
      <c r="E77" s="352"/>
      <c r="F77" s="352"/>
      <c r="G77" s="352"/>
    </row>
    <row r="78" spans="1:7" x14ac:dyDescent="0.25">
      <c r="A78" s="352"/>
      <c r="B78" s="352"/>
      <c r="C78" s="352"/>
      <c r="D78" s="352"/>
      <c r="E78" s="352"/>
      <c r="F78" s="352"/>
      <c r="G78" s="352"/>
    </row>
    <row r="81" spans="1:7" x14ac:dyDescent="0.25">
      <c r="A81" s="120" t="s">
        <v>6124</v>
      </c>
      <c r="B81" s="132" t="s">
        <v>7210</v>
      </c>
      <c r="C81" s="130"/>
      <c r="D81" s="130"/>
      <c r="E81" s="130"/>
      <c r="F81" s="130"/>
      <c r="G81" s="130"/>
    </row>
    <row r="82" spans="1:7" ht="15" customHeight="1" x14ac:dyDescent="0.25">
      <c r="A82" s="350" t="s">
        <v>7211</v>
      </c>
      <c r="B82" s="350"/>
      <c r="C82" s="350"/>
      <c r="D82" s="350"/>
      <c r="E82" s="350"/>
      <c r="F82" s="350"/>
      <c r="G82" s="350"/>
    </row>
    <row r="83" spans="1:7" x14ac:dyDescent="0.25">
      <c r="A83" s="350"/>
      <c r="B83" s="350"/>
      <c r="C83" s="350"/>
      <c r="D83" s="350"/>
      <c r="E83" s="350"/>
      <c r="F83" s="350"/>
      <c r="G83" s="350"/>
    </row>
    <row r="84" spans="1:7" x14ac:dyDescent="0.25">
      <c r="A84" s="176"/>
      <c r="B84" s="176"/>
      <c r="C84" s="176"/>
      <c r="D84" s="176"/>
      <c r="E84" s="176"/>
      <c r="F84" s="176"/>
      <c r="G84" s="176"/>
    </row>
    <row r="85" spans="1:7" x14ac:dyDescent="0.25">
      <c r="A85" s="37" t="s">
        <v>7212</v>
      </c>
      <c r="B85" s="176"/>
      <c r="C85" s="176"/>
      <c r="D85" s="176"/>
      <c r="E85" s="176"/>
      <c r="F85" s="176"/>
      <c r="G85" s="176"/>
    </row>
    <row r="86" spans="1:7" x14ac:dyDescent="0.25">
      <c r="A86" s="176"/>
      <c r="B86" s="37" t="s">
        <v>7213</v>
      </c>
      <c r="C86" s="176"/>
      <c r="D86" s="176"/>
      <c r="E86" s="176"/>
      <c r="F86" s="176"/>
      <c r="G86" s="176"/>
    </row>
    <row r="87" spans="1:7" x14ac:dyDescent="0.25">
      <c r="A87" s="176"/>
      <c r="B87" s="37" t="s">
        <v>7214</v>
      </c>
      <c r="C87" s="176"/>
      <c r="D87" s="176"/>
      <c r="E87" s="176"/>
      <c r="F87" s="176"/>
      <c r="G87" s="176"/>
    </row>
    <row r="88" spans="1:7" x14ac:dyDescent="0.25">
      <c r="A88" s="176"/>
      <c r="B88" s="37" t="s">
        <v>7215</v>
      </c>
      <c r="C88" s="176"/>
      <c r="D88" s="176"/>
      <c r="E88" s="176"/>
      <c r="F88" s="176"/>
      <c r="G88" s="176"/>
    </row>
    <row r="89" spans="1:7" x14ac:dyDescent="0.25">
      <c r="A89" s="74" t="s">
        <v>7216</v>
      </c>
    </row>
    <row r="90" spans="1:7" x14ac:dyDescent="0.25">
      <c r="A90" s="52" t="s">
        <v>7217</v>
      </c>
      <c r="C90" s="52" t="s">
        <v>7218</v>
      </c>
    </row>
    <row r="91" spans="1:7" x14ac:dyDescent="0.25">
      <c r="A91" t="s">
        <v>7219</v>
      </c>
      <c r="C91" t="s">
        <v>7220</v>
      </c>
    </row>
    <row r="92" spans="1:7" x14ac:dyDescent="0.25">
      <c r="A92" t="s">
        <v>7221</v>
      </c>
      <c r="C92" t="s">
        <v>7222</v>
      </c>
    </row>
    <row r="93" spans="1:7" x14ac:dyDescent="0.25">
      <c r="A93" t="s">
        <v>7223</v>
      </c>
      <c r="C93" t="s">
        <v>7224</v>
      </c>
    </row>
    <row r="94" spans="1:7" x14ac:dyDescent="0.25">
      <c r="A94" t="s">
        <v>7225</v>
      </c>
      <c r="C94" t="s">
        <v>7226</v>
      </c>
    </row>
    <row r="95" spans="1:7" x14ac:dyDescent="0.25">
      <c r="A95" s="74" t="s">
        <v>7227</v>
      </c>
    </row>
    <row r="96" spans="1:7" ht="15" customHeight="1" x14ac:dyDescent="0.25">
      <c r="A96" s="350" t="s">
        <v>7228</v>
      </c>
      <c r="B96" s="350"/>
      <c r="C96" s="350"/>
      <c r="D96" s="350"/>
      <c r="E96" s="350"/>
      <c r="F96" s="350"/>
      <c r="G96" s="350"/>
    </row>
    <row r="97" spans="1:7" x14ac:dyDescent="0.25">
      <c r="A97" s="350"/>
      <c r="B97" s="350"/>
      <c r="C97" s="350"/>
      <c r="D97" s="350"/>
      <c r="E97" s="350"/>
      <c r="F97" s="350"/>
      <c r="G97" s="350"/>
    </row>
    <row r="98" spans="1:7" x14ac:dyDescent="0.25">
      <c r="A98" s="350"/>
      <c r="B98" s="350"/>
      <c r="C98" s="350"/>
      <c r="D98" s="350"/>
      <c r="E98" s="350"/>
      <c r="F98" s="350"/>
      <c r="G98" s="350"/>
    </row>
    <row r="99" spans="1:7" x14ac:dyDescent="0.25">
      <c r="A99" s="350"/>
      <c r="B99" s="350"/>
      <c r="C99" s="350"/>
      <c r="D99" s="350"/>
      <c r="E99" s="350"/>
      <c r="F99" s="350"/>
      <c r="G99" s="350"/>
    </row>
    <row r="100" spans="1:7" x14ac:dyDescent="0.25">
      <c r="A100" s="350"/>
      <c r="B100" s="350"/>
      <c r="C100" s="350"/>
      <c r="D100" s="350"/>
      <c r="E100" s="350"/>
      <c r="F100" s="350"/>
      <c r="G100" s="350"/>
    </row>
    <row r="102" spans="1:7" x14ac:dyDescent="0.25">
      <c r="A102" s="74" t="s">
        <v>7229</v>
      </c>
    </row>
    <row r="103" spans="1:7" ht="15" customHeight="1" x14ac:dyDescent="0.25">
      <c r="A103" s="350" t="s">
        <v>7230</v>
      </c>
      <c r="B103" s="350"/>
      <c r="C103" s="350"/>
      <c r="D103" s="350"/>
      <c r="E103" s="350"/>
      <c r="F103" s="350"/>
      <c r="G103" s="350"/>
    </row>
    <row r="104" spans="1:7" x14ac:dyDescent="0.25">
      <c r="A104" s="350"/>
      <c r="B104" s="350"/>
      <c r="C104" s="350"/>
      <c r="D104" s="350"/>
      <c r="E104" s="350"/>
      <c r="F104" s="350"/>
      <c r="G104" s="350"/>
    </row>
    <row r="105" spans="1:7" x14ac:dyDescent="0.25">
      <c r="A105" s="350"/>
      <c r="B105" s="350"/>
      <c r="C105" s="350"/>
      <c r="D105" s="350"/>
      <c r="E105" s="350"/>
      <c r="F105" s="350"/>
      <c r="G105" s="350"/>
    </row>
    <row r="106" spans="1:7" x14ac:dyDescent="0.25">
      <c r="A106" s="350"/>
      <c r="B106" s="350"/>
      <c r="C106" s="350"/>
      <c r="D106" s="350"/>
      <c r="E106" s="350"/>
      <c r="F106" s="350"/>
      <c r="G106" s="350"/>
    </row>
    <row r="107" spans="1:7" x14ac:dyDescent="0.25">
      <c r="A107" s="350"/>
      <c r="B107" s="350"/>
      <c r="C107" s="350"/>
      <c r="D107" s="350"/>
      <c r="E107" s="350"/>
      <c r="F107" s="350"/>
      <c r="G107" s="350"/>
    </row>
    <row r="108" spans="1:7" x14ac:dyDescent="0.25">
      <c r="A108" s="176"/>
      <c r="B108" s="176"/>
      <c r="C108" s="176"/>
      <c r="D108" s="176"/>
      <c r="E108" s="176"/>
      <c r="F108" s="176"/>
      <c r="G108" s="176"/>
    </row>
    <row r="109" spans="1:7" x14ac:dyDescent="0.25">
      <c r="A109" s="209" t="s">
        <v>7198</v>
      </c>
      <c r="B109" s="176"/>
      <c r="C109" s="176"/>
      <c r="D109" s="176"/>
      <c r="E109" s="176"/>
      <c r="F109" s="176"/>
      <c r="G109" s="176"/>
    </row>
    <row r="110" spans="1:7" x14ac:dyDescent="0.25">
      <c r="A110" s="352" t="s">
        <v>7231</v>
      </c>
      <c r="B110" s="352"/>
      <c r="C110" s="352"/>
      <c r="D110" s="352"/>
      <c r="E110" s="352"/>
      <c r="F110" s="352"/>
      <c r="G110" s="352"/>
    </row>
    <row r="111" spans="1:7" x14ac:dyDescent="0.25">
      <c r="A111" s="352"/>
      <c r="B111" s="352"/>
      <c r="C111" s="352"/>
      <c r="D111" s="352"/>
      <c r="E111" s="352"/>
      <c r="F111" s="352"/>
      <c r="G111" s="352"/>
    </row>
    <row r="112" spans="1:7" x14ac:dyDescent="0.25">
      <c r="A112" s="352" t="s">
        <v>7232</v>
      </c>
      <c r="B112" s="352"/>
      <c r="C112" s="352"/>
      <c r="D112" s="352"/>
      <c r="E112" s="352"/>
      <c r="F112" s="352"/>
      <c r="G112" s="352"/>
    </row>
    <row r="113" spans="1:7" x14ac:dyDescent="0.25">
      <c r="A113" s="352"/>
      <c r="B113" s="352"/>
      <c r="C113" s="352"/>
      <c r="D113" s="352"/>
      <c r="E113" s="352"/>
      <c r="F113" s="352"/>
      <c r="G113" s="352"/>
    </row>
    <row r="114" spans="1:7" x14ac:dyDescent="0.25">
      <c r="A114" s="80" t="s">
        <v>7233</v>
      </c>
    </row>
    <row r="116" spans="1:7" x14ac:dyDescent="0.25">
      <c r="A116" s="74" t="s">
        <v>7234</v>
      </c>
    </row>
    <row r="117" spans="1:7" x14ac:dyDescent="0.25">
      <c r="A117" s="350" t="s">
        <v>7235</v>
      </c>
      <c r="B117" s="350"/>
      <c r="C117" s="350"/>
      <c r="D117" s="350"/>
      <c r="E117" s="350"/>
      <c r="F117" s="350"/>
      <c r="G117" s="350"/>
    </row>
    <row r="118" spans="1:7" x14ac:dyDescent="0.25">
      <c r="A118" s="350"/>
      <c r="B118" s="350"/>
      <c r="C118" s="350"/>
      <c r="D118" s="350"/>
      <c r="E118" s="350"/>
      <c r="F118" s="350"/>
      <c r="G118" s="350"/>
    </row>
    <row r="119" spans="1:7" x14ac:dyDescent="0.25">
      <c r="A119" s="350"/>
      <c r="B119" s="350"/>
      <c r="C119" s="350"/>
      <c r="D119" s="350"/>
      <c r="E119" s="350"/>
      <c r="F119" s="350"/>
      <c r="G119" s="350"/>
    </row>
    <row r="120" spans="1:7" x14ac:dyDescent="0.25">
      <c r="A120" s="350"/>
      <c r="B120" s="350"/>
      <c r="C120" s="350"/>
      <c r="D120" s="350"/>
      <c r="E120" s="350"/>
      <c r="F120" s="350"/>
      <c r="G120" s="350"/>
    </row>
    <row r="122" spans="1:7" x14ac:dyDescent="0.25">
      <c r="A122" s="74" t="s">
        <v>7236</v>
      </c>
    </row>
    <row r="123" spans="1:7" ht="15" customHeight="1" x14ac:dyDescent="0.25">
      <c r="A123" s="350" t="s">
        <v>7237</v>
      </c>
      <c r="B123" s="350"/>
      <c r="C123" s="350"/>
      <c r="D123" s="350"/>
      <c r="E123" s="350"/>
      <c r="F123" s="350"/>
      <c r="G123" s="350"/>
    </row>
    <row r="124" spans="1:7" x14ac:dyDescent="0.25">
      <c r="A124" s="350"/>
      <c r="B124" s="350"/>
      <c r="C124" s="350"/>
      <c r="D124" s="350"/>
      <c r="E124" s="350"/>
      <c r="F124" s="350"/>
      <c r="G124" s="350"/>
    </row>
    <row r="125" spans="1:7" x14ac:dyDescent="0.25">
      <c r="A125" s="350"/>
      <c r="B125" s="350"/>
      <c r="C125" s="350"/>
      <c r="D125" s="350"/>
      <c r="E125" s="350"/>
      <c r="F125" s="350"/>
      <c r="G125" s="350"/>
    </row>
    <row r="126" spans="1:7" x14ac:dyDescent="0.25">
      <c r="A126" s="350"/>
      <c r="B126" s="350"/>
      <c r="C126" s="350"/>
      <c r="D126" s="350"/>
      <c r="E126" s="350"/>
      <c r="F126" s="350"/>
      <c r="G126" s="350"/>
    </row>
    <row r="127" spans="1:7" x14ac:dyDescent="0.25">
      <c r="A127" s="176"/>
      <c r="B127" s="176"/>
      <c r="C127" s="176"/>
      <c r="D127" s="176"/>
      <c r="E127" s="176"/>
      <c r="F127" s="176"/>
      <c r="G127" s="176"/>
    </row>
    <row r="128" spans="1:7" x14ac:dyDescent="0.25">
      <c r="A128" s="74" t="s">
        <v>7238</v>
      </c>
    </row>
    <row r="129" spans="1:7" ht="15" customHeight="1" x14ac:dyDescent="0.25">
      <c r="A129" s="352" t="s">
        <v>7239</v>
      </c>
      <c r="B129" s="352"/>
      <c r="C129" s="352"/>
      <c r="D129" s="352"/>
      <c r="E129" s="352"/>
      <c r="F129" s="352"/>
      <c r="G129" s="352"/>
    </row>
    <row r="130" spans="1:7" x14ac:dyDescent="0.25">
      <c r="A130" s="352"/>
      <c r="B130" s="352"/>
      <c r="C130" s="352"/>
      <c r="D130" s="352"/>
      <c r="E130" s="352"/>
      <c r="F130" s="352"/>
      <c r="G130" s="352"/>
    </row>
    <row r="131" spans="1:7" x14ac:dyDescent="0.25">
      <c r="A131" s="352"/>
      <c r="B131" s="352"/>
      <c r="C131" s="352"/>
      <c r="D131" s="352"/>
      <c r="E131" s="352"/>
      <c r="F131" s="352"/>
      <c r="G131" s="352"/>
    </row>
    <row r="132" spans="1:7" x14ac:dyDescent="0.25">
      <c r="A132" s="352"/>
      <c r="B132" s="352"/>
      <c r="C132" s="352"/>
      <c r="D132" s="352"/>
      <c r="E132" s="352"/>
      <c r="F132" s="352"/>
      <c r="G132" s="352"/>
    </row>
    <row r="133" spans="1:7" x14ac:dyDescent="0.25">
      <c r="A133" s="352"/>
      <c r="B133" s="352"/>
      <c r="C133" s="352"/>
      <c r="D133" s="352"/>
      <c r="E133" s="352"/>
      <c r="F133" s="352"/>
      <c r="G133" s="352"/>
    </row>
    <row r="134" spans="1:7" x14ac:dyDescent="0.25">
      <c r="A134" s="352"/>
      <c r="B134" s="352"/>
      <c r="C134" s="352"/>
      <c r="D134" s="352"/>
      <c r="E134" s="352"/>
      <c r="F134" s="352"/>
      <c r="G134" s="352"/>
    </row>
    <row r="135" spans="1:7" x14ac:dyDescent="0.25">
      <c r="A135" s="352"/>
      <c r="B135" s="352"/>
      <c r="C135" s="352"/>
      <c r="D135" s="352"/>
      <c r="E135" s="352"/>
      <c r="F135" s="352"/>
      <c r="G135" s="352"/>
    </row>
    <row r="136" spans="1:7" x14ac:dyDescent="0.25">
      <c r="A136" s="352"/>
      <c r="B136" s="352"/>
      <c r="C136" s="352"/>
      <c r="D136" s="352"/>
      <c r="E136" s="352"/>
      <c r="F136" s="352"/>
      <c r="G136" s="352"/>
    </row>
    <row r="137" spans="1:7" x14ac:dyDescent="0.25">
      <c r="A137" s="352"/>
      <c r="B137" s="352"/>
      <c r="C137" s="352"/>
      <c r="D137" s="352"/>
      <c r="E137" s="352"/>
      <c r="F137" s="352"/>
      <c r="G137" s="352"/>
    </row>
    <row r="138" spans="1:7" x14ac:dyDescent="0.25">
      <c r="A138" s="352"/>
      <c r="B138" s="352"/>
      <c r="C138" s="352"/>
      <c r="D138" s="352"/>
      <c r="E138" s="352"/>
      <c r="F138" s="352"/>
      <c r="G138" s="352"/>
    </row>
    <row r="139" spans="1:7" x14ac:dyDescent="0.25">
      <c r="A139" s="352"/>
      <c r="B139" s="352"/>
      <c r="C139" s="352"/>
      <c r="D139" s="352"/>
      <c r="E139" s="352"/>
      <c r="F139" s="352"/>
      <c r="G139" s="352"/>
    </row>
    <row r="140" spans="1:7" x14ac:dyDescent="0.25">
      <c r="A140" s="176"/>
      <c r="B140" s="176"/>
      <c r="C140" s="176"/>
      <c r="D140" s="176"/>
      <c r="E140" s="176"/>
      <c r="F140" s="176"/>
      <c r="G140" s="176"/>
    </row>
    <row r="141" spans="1:7" x14ac:dyDescent="0.25">
      <c r="A141" s="350" t="s">
        <v>7240</v>
      </c>
      <c r="B141" s="350"/>
      <c r="C141" s="350"/>
      <c r="D141" s="350"/>
      <c r="E141" s="350"/>
      <c r="F141" s="350"/>
      <c r="G141" s="350"/>
    </row>
    <row r="142" spans="1:7" x14ac:dyDescent="0.25">
      <c r="A142" s="350"/>
      <c r="B142" s="350"/>
      <c r="C142" s="350"/>
      <c r="D142" s="350"/>
      <c r="E142" s="350"/>
      <c r="F142" s="350"/>
      <c r="G142" s="350"/>
    </row>
    <row r="143" spans="1:7" x14ac:dyDescent="0.25">
      <c r="A143" s="350"/>
      <c r="B143" s="350"/>
      <c r="C143" s="350"/>
      <c r="D143" s="350"/>
      <c r="E143" s="350"/>
      <c r="F143" s="350"/>
      <c r="G143" s="350"/>
    </row>
    <row r="144" spans="1:7" x14ac:dyDescent="0.25">
      <c r="A144" s="350"/>
      <c r="B144" s="350"/>
      <c r="C144" s="350"/>
      <c r="D144" s="350"/>
      <c r="E144" s="350"/>
      <c r="F144" s="350"/>
      <c r="G144" s="350"/>
    </row>
    <row r="145" spans="1:7" x14ac:dyDescent="0.25">
      <c r="A145" s="350"/>
      <c r="B145" s="350"/>
      <c r="C145" s="350"/>
      <c r="D145" s="350"/>
      <c r="E145" s="350"/>
      <c r="F145" s="350"/>
      <c r="G145" s="350"/>
    </row>
    <row r="146" spans="1:7" x14ac:dyDescent="0.25">
      <c r="A146" s="350"/>
      <c r="B146" s="350"/>
      <c r="C146" s="350"/>
      <c r="D146" s="350"/>
      <c r="E146" s="350"/>
      <c r="F146" s="350"/>
      <c r="G146" s="350"/>
    </row>
    <row r="147" spans="1:7" x14ac:dyDescent="0.25">
      <c r="A147" s="350"/>
      <c r="B147" s="350"/>
      <c r="C147" s="350"/>
      <c r="D147" s="350"/>
      <c r="E147" s="350"/>
      <c r="F147" s="350"/>
      <c r="G147" s="350"/>
    </row>
    <row r="148" spans="1:7" x14ac:dyDescent="0.25">
      <c r="A148" s="350"/>
      <c r="B148" s="350"/>
      <c r="C148" s="350"/>
      <c r="D148" s="350"/>
      <c r="E148" s="350"/>
      <c r="F148" s="350"/>
      <c r="G148" s="350"/>
    </row>
    <row r="149" spans="1:7" x14ac:dyDescent="0.25">
      <c r="A149" s="350"/>
      <c r="B149" s="350"/>
      <c r="C149" s="350"/>
      <c r="D149" s="350"/>
      <c r="E149" s="350"/>
      <c r="F149" s="350"/>
      <c r="G149" s="350"/>
    </row>
    <row r="150" spans="1:7" x14ac:dyDescent="0.25">
      <c r="A150" s="350"/>
      <c r="B150" s="350"/>
      <c r="C150" s="350"/>
      <c r="D150" s="350"/>
      <c r="E150" s="350"/>
      <c r="F150" s="350"/>
      <c r="G150" s="350"/>
    </row>
    <row r="151" spans="1:7" ht="15" customHeight="1" x14ac:dyDescent="0.25">
      <c r="A151" s="350" t="s">
        <v>7241</v>
      </c>
      <c r="B151" s="350"/>
      <c r="C151" s="350"/>
      <c r="D151" s="350"/>
      <c r="E151" s="350"/>
      <c r="F151" s="350"/>
      <c r="G151" s="350"/>
    </row>
    <row r="152" spans="1:7" x14ac:dyDescent="0.25">
      <c r="A152" s="350"/>
      <c r="B152" s="350"/>
      <c r="C152" s="350"/>
      <c r="D152" s="350"/>
      <c r="E152" s="350"/>
      <c r="F152" s="350"/>
      <c r="G152" s="350"/>
    </row>
    <row r="153" spans="1:7" x14ac:dyDescent="0.25">
      <c r="A153" s="350"/>
      <c r="B153" s="350"/>
      <c r="C153" s="350"/>
      <c r="D153" s="350"/>
      <c r="E153" s="350"/>
      <c r="F153" s="350"/>
      <c r="G153" s="350"/>
    </row>
    <row r="154" spans="1:7" x14ac:dyDescent="0.25">
      <c r="A154" s="350"/>
      <c r="B154" s="350"/>
      <c r="C154" s="350"/>
      <c r="D154" s="350"/>
      <c r="E154" s="350"/>
      <c r="F154" s="350"/>
      <c r="G154" s="350"/>
    </row>
    <row r="155" spans="1:7" x14ac:dyDescent="0.25">
      <c r="A155" s="350"/>
      <c r="B155" s="350"/>
      <c r="C155" s="350"/>
      <c r="D155" s="350"/>
      <c r="E155" s="350"/>
      <c r="F155" s="350"/>
      <c r="G155" s="350"/>
    </row>
    <row r="156" spans="1:7" x14ac:dyDescent="0.25">
      <c r="A156" s="350"/>
      <c r="B156" s="350"/>
      <c r="C156" s="350"/>
      <c r="D156" s="350"/>
      <c r="E156" s="350"/>
      <c r="F156" s="350"/>
      <c r="G156" s="350"/>
    </row>
    <row r="157" spans="1:7" x14ac:dyDescent="0.25">
      <c r="A157" s="350"/>
      <c r="B157" s="350"/>
      <c r="C157" s="350"/>
      <c r="D157" s="350"/>
      <c r="E157" s="350"/>
      <c r="F157" s="350"/>
      <c r="G157" s="350"/>
    </row>
    <row r="158" spans="1:7" x14ac:dyDescent="0.25">
      <c r="A158" s="350"/>
      <c r="B158" s="350"/>
      <c r="C158" s="350"/>
      <c r="D158" s="350"/>
      <c r="E158" s="350"/>
      <c r="F158" s="350"/>
      <c r="G158" s="350"/>
    </row>
    <row r="159" spans="1:7" x14ac:dyDescent="0.25">
      <c r="A159" s="350"/>
      <c r="B159" s="350"/>
      <c r="C159" s="350"/>
      <c r="D159" s="350"/>
      <c r="E159" s="350"/>
      <c r="F159" s="350"/>
      <c r="G159" s="350"/>
    </row>
    <row r="160" spans="1:7" x14ac:dyDescent="0.25">
      <c r="A160" s="350"/>
      <c r="B160" s="350"/>
      <c r="C160" s="350"/>
      <c r="D160" s="350"/>
      <c r="E160" s="350"/>
      <c r="F160" s="350"/>
      <c r="G160" s="350"/>
    </row>
    <row r="161" spans="1:7" x14ac:dyDescent="0.25">
      <c r="A161" s="350"/>
      <c r="B161" s="350"/>
      <c r="C161" s="350"/>
      <c r="D161" s="350"/>
      <c r="E161" s="350"/>
      <c r="F161" s="350"/>
      <c r="G161" s="350"/>
    </row>
    <row r="162" spans="1:7" x14ac:dyDescent="0.25">
      <c r="A162" s="350"/>
      <c r="B162" s="350"/>
      <c r="C162" s="350"/>
      <c r="D162" s="350"/>
      <c r="E162" s="350"/>
      <c r="F162" s="350"/>
      <c r="G162" s="350"/>
    </row>
    <row r="164" spans="1:7" x14ac:dyDescent="0.25">
      <c r="A164" s="120" t="s">
        <v>6219</v>
      </c>
      <c r="B164" s="132" t="s">
        <v>7242</v>
      </c>
      <c r="C164" s="130"/>
      <c r="D164" s="130"/>
      <c r="E164" s="130"/>
      <c r="F164" s="130"/>
      <c r="G164" s="130"/>
    </row>
    <row r="165" spans="1:7" ht="15" customHeight="1" x14ac:dyDescent="0.25">
      <c r="A165" s="350" t="s">
        <v>7243</v>
      </c>
      <c r="B165" s="350"/>
      <c r="C165" s="350"/>
      <c r="D165" s="350"/>
      <c r="E165" s="350"/>
      <c r="F165" s="350"/>
      <c r="G165" s="350"/>
    </row>
    <row r="166" spans="1:7" x14ac:dyDescent="0.25">
      <c r="A166" s="350"/>
      <c r="B166" s="350"/>
      <c r="C166" s="350"/>
      <c r="D166" s="350"/>
      <c r="E166" s="350"/>
      <c r="F166" s="350"/>
      <c r="G166" s="350"/>
    </row>
    <row r="167" spans="1:7" x14ac:dyDescent="0.25">
      <c r="A167" s="350"/>
      <c r="B167" s="350"/>
      <c r="C167" s="350"/>
      <c r="D167" s="350"/>
      <c r="E167" s="350"/>
      <c r="F167" s="350"/>
      <c r="G167" s="350"/>
    </row>
    <row r="168" spans="1:7" x14ac:dyDescent="0.25">
      <c r="A168" s="350"/>
      <c r="B168" s="350"/>
      <c r="C168" s="350"/>
      <c r="D168" s="350"/>
      <c r="E168" s="350"/>
      <c r="F168" s="350"/>
      <c r="G168" s="350"/>
    </row>
    <row r="169" spans="1:7" x14ac:dyDescent="0.25">
      <c r="A169" s="176"/>
      <c r="B169" s="176"/>
      <c r="C169" s="176"/>
      <c r="D169" s="176"/>
      <c r="E169" s="176"/>
      <c r="F169" s="176"/>
      <c r="G169" s="176"/>
    </row>
    <row r="170" spans="1:7" x14ac:dyDescent="0.25">
      <c r="A170" s="350" t="s">
        <v>7244</v>
      </c>
      <c r="B170" s="350"/>
      <c r="C170" s="350"/>
      <c r="D170" s="350"/>
      <c r="E170" s="350"/>
      <c r="F170" s="350"/>
      <c r="G170" s="350"/>
    </row>
    <row r="171" spans="1:7" x14ac:dyDescent="0.25">
      <c r="A171" s="350"/>
      <c r="B171" s="350"/>
      <c r="C171" s="350"/>
      <c r="D171" s="350"/>
      <c r="E171" s="350"/>
      <c r="F171" s="350"/>
      <c r="G171" s="350"/>
    </row>
    <row r="172" spans="1:7" x14ac:dyDescent="0.25">
      <c r="A172" s="350"/>
      <c r="B172" s="350"/>
      <c r="C172" s="350"/>
      <c r="D172" s="350"/>
      <c r="E172" s="350"/>
      <c r="F172" s="350"/>
      <c r="G172" s="350"/>
    </row>
    <row r="173" spans="1:7" x14ac:dyDescent="0.25">
      <c r="A173" s="350"/>
      <c r="B173" s="350"/>
      <c r="C173" s="350"/>
      <c r="D173" s="350"/>
      <c r="E173" s="350"/>
      <c r="F173" s="350"/>
      <c r="G173" s="350"/>
    </row>
    <row r="174" spans="1:7" x14ac:dyDescent="0.25">
      <c r="A174" s="350"/>
      <c r="B174" s="350"/>
      <c r="C174" s="350"/>
      <c r="D174" s="350"/>
      <c r="E174" s="350"/>
      <c r="F174" s="350"/>
      <c r="G174" s="350"/>
    </row>
    <row r="176" spans="1:7" x14ac:dyDescent="0.25">
      <c r="A176" s="352" t="s">
        <v>7245</v>
      </c>
      <c r="B176" s="350"/>
      <c r="C176" s="350"/>
      <c r="D176" s="350"/>
      <c r="E176" s="350"/>
      <c r="F176" s="350"/>
      <c r="G176" s="350"/>
    </row>
    <row r="177" spans="1:7" x14ac:dyDescent="0.25">
      <c r="A177" s="350"/>
      <c r="B177" s="350"/>
      <c r="C177" s="350"/>
      <c r="D177" s="350"/>
      <c r="E177" s="350"/>
      <c r="F177" s="350"/>
      <c r="G177" s="350"/>
    </row>
    <row r="178" spans="1:7" x14ac:dyDescent="0.25">
      <c r="A178" s="350"/>
      <c r="B178" s="350"/>
      <c r="C178" s="350"/>
      <c r="D178" s="350"/>
      <c r="E178" s="350"/>
      <c r="F178" s="350"/>
      <c r="G178" s="350"/>
    </row>
    <row r="179" spans="1:7" x14ac:dyDescent="0.25">
      <c r="A179" s="350"/>
      <c r="B179" s="350"/>
      <c r="C179" s="350"/>
      <c r="D179" s="350"/>
      <c r="E179" s="350"/>
      <c r="F179" s="350"/>
      <c r="G179" s="350"/>
    </row>
    <row r="180" spans="1:7" x14ac:dyDescent="0.25">
      <c r="A180" s="350"/>
      <c r="B180" s="350"/>
      <c r="C180" s="350"/>
      <c r="D180" s="350"/>
      <c r="E180" s="350"/>
      <c r="F180" s="350"/>
      <c r="G180" s="350"/>
    </row>
    <row r="181" spans="1:7" x14ac:dyDescent="0.25">
      <c r="A181" s="350"/>
      <c r="B181" s="350"/>
      <c r="C181" s="350"/>
      <c r="D181" s="350"/>
      <c r="E181" s="350"/>
      <c r="F181" s="350"/>
      <c r="G181" s="350"/>
    </row>
    <row r="183" spans="1:7" ht="15" customHeight="1" x14ac:dyDescent="0.25">
      <c r="A183" s="350" t="s">
        <v>7246</v>
      </c>
      <c r="B183" s="350"/>
      <c r="C183" s="350"/>
      <c r="D183" s="350"/>
      <c r="E183" s="350"/>
      <c r="F183" s="350"/>
      <c r="G183" s="350"/>
    </row>
    <row r="184" spans="1:7" x14ac:dyDescent="0.25">
      <c r="A184" s="350"/>
      <c r="B184" s="350"/>
      <c r="C184" s="350"/>
      <c r="D184" s="350"/>
      <c r="E184" s="350"/>
      <c r="F184" s="350"/>
      <c r="G184" s="350"/>
    </row>
    <row r="185" spans="1:7" x14ac:dyDescent="0.25">
      <c r="A185" s="350"/>
      <c r="B185" s="350"/>
      <c r="C185" s="350"/>
      <c r="D185" s="350"/>
      <c r="E185" s="350"/>
      <c r="F185" s="350"/>
      <c r="G185" s="350"/>
    </row>
    <row r="186" spans="1:7" x14ac:dyDescent="0.25">
      <c r="A186" s="350"/>
      <c r="B186" s="350"/>
      <c r="C186" s="350"/>
      <c r="D186" s="350"/>
      <c r="E186" s="350"/>
      <c r="F186" s="350"/>
      <c r="G186" s="350"/>
    </row>
    <row r="187" spans="1:7" x14ac:dyDescent="0.25">
      <c r="A187" s="350"/>
      <c r="B187" s="350"/>
      <c r="C187" s="350"/>
      <c r="D187" s="350"/>
      <c r="E187" s="350"/>
      <c r="F187" s="350"/>
      <c r="G187" s="350"/>
    </row>
    <row r="188" spans="1:7" x14ac:dyDescent="0.25">
      <c r="A188" s="350"/>
      <c r="B188" s="350"/>
      <c r="C188" s="350"/>
      <c r="D188" s="350"/>
      <c r="E188" s="350"/>
      <c r="F188" s="350"/>
      <c r="G188" s="350"/>
    </row>
    <row r="189" spans="1:7" x14ac:dyDescent="0.25">
      <c r="A189" s="350"/>
      <c r="B189" s="350"/>
      <c r="C189" s="350"/>
      <c r="D189" s="350"/>
      <c r="E189" s="350"/>
      <c r="F189" s="350"/>
      <c r="G189" s="350"/>
    </row>
    <row r="190" spans="1:7" x14ac:dyDescent="0.25">
      <c r="A190" s="350"/>
      <c r="B190" s="350"/>
      <c r="C190" s="350"/>
      <c r="D190" s="350"/>
      <c r="E190" s="350"/>
      <c r="F190" s="350"/>
      <c r="G190" s="350"/>
    </row>
    <row r="191" spans="1:7" x14ac:dyDescent="0.25">
      <c r="A191" s="350"/>
      <c r="B191" s="350"/>
      <c r="C191" s="350"/>
      <c r="D191" s="350"/>
      <c r="E191" s="350"/>
      <c r="F191" s="350"/>
      <c r="G191" s="350"/>
    </row>
    <row r="192" spans="1:7" x14ac:dyDescent="0.25">
      <c r="A192" s="350"/>
      <c r="B192" s="350"/>
      <c r="C192" s="350"/>
      <c r="D192" s="350"/>
      <c r="E192" s="350"/>
      <c r="F192" s="350"/>
      <c r="G192" s="350"/>
    </row>
    <row r="193" spans="1:7" x14ac:dyDescent="0.25">
      <c r="A193" s="350"/>
      <c r="B193" s="350"/>
      <c r="C193" s="350"/>
      <c r="D193" s="350"/>
      <c r="E193" s="350"/>
      <c r="F193" s="350"/>
      <c r="G193" s="350"/>
    </row>
    <row r="194" spans="1:7" x14ac:dyDescent="0.25">
      <c r="A194" s="350"/>
      <c r="B194" s="350"/>
      <c r="C194" s="350"/>
      <c r="D194" s="350"/>
      <c r="E194" s="350"/>
      <c r="F194" s="350"/>
      <c r="G194" s="350"/>
    </row>
    <row r="195" spans="1:7" x14ac:dyDescent="0.25">
      <c r="A195" s="350"/>
      <c r="B195" s="350"/>
      <c r="C195" s="350"/>
      <c r="D195" s="350"/>
      <c r="E195" s="350"/>
      <c r="F195" s="350"/>
      <c r="G195" s="350"/>
    </row>
    <row r="196" spans="1:7" x14ac:dyDescent="0.25">
      <c r="A196" s="350"/>
      <c r="B196" s="350"/>
      <c r="C196" s="350"/>
      <c r="D196" s="350"/>
      <c r="E196" s="350"/>
      <c r="F196" s="350"/>
      <c r="G196" s="350"/>
    </row>
    <row r="197" spans="1:7" x14ac:dyDescent="0.25">
      <c r="A197" s="350"/>
      <c r="B197" s="350"/>
      <c r="C197" s="350"/>
      <c r="D197" s="350"/>
      <c r="E197" s="350"/>
      <c r="F197" s="350"/>
      <c r="G197" s="350"/>
    </row>
    <row r="198" spans="1:7" x14ac:dyDescent="0.25">
      <c r="A198" s="350"/>
      <c r="B198" s="350"/>
      <c r="C198" s="350"/>
      <c r="D198" s="350"/>
      <c r="E198" s="350"/>
      <c r="F198" s="350"/>
      <c r="G198" s="350"/>
    </row>
    <row r="202" spans="1:7" x14ac:dyDescent="0.25">
      <c r="A202" s="350" t="s">
        <v>7247</v>
      </c>
      <c r="B202" s="350"/>
      <c r="C202" s="350"/>
      <c r="D202" s="350"/>
      <c r="E202" s="350"/>
      <c r="F202" s="350"/>
      <c r="G202" s="350"/>
    </row>
    <row r="203" spans="1:7" x14ac:dyDescent="0.25">
      <c r="A203" s="350"/>
      <c r="B203" s="350"/>
      <c r="C203" s="350"/>
      <c r="D203" s="350"/>
      <c r="E203" s="350"/>
      <c r="F203" s="350"/>
      <c r="G203" s="350"/>
    </row>
    <row r="204" spans="1:7" x14ac:dyDescent="0.25">
      <c r="A204" s="350"/>
      <c r="B204" s="350"/>
      <c r="C204" s="350"/>
      <c r="D204" s="350"/>
      <c r="E204" s="350"/>
      <c r="F204" s="350"/>
      <c r="G204" s="350"/>
    </row>
    <row r="205" spans="1:7" x14ac:dyDescent="0.25">
      <c r="A205" s="350"/>
      <c r="B205" s="350"/>
      <c r="C205" s="350"/>
      <c r="D205" s="350"/>
      <c r="E205" s="350"/>
      <c r="F205" s="350"/>
      <c r="G205" s="350"/>
    </row>
    <row r="206" spans="1:7" x14ac:dyDescent="0.25">
      <c r="A206" s="350"/>
      <c r="B206" s="350"/>
      <c r="C206" s="350"/>
      <c r="D206" s="350"/>
      <c r="E206" s="350"/>
      <c r="F206" s="350"/>
      <c r="G206" s="350"/>
    </row>
    <row r="207" spans="1:7" x14ac:dyDescent="0.25">
      <c r="A207" s="350"/>
      <c r="B207" s="350"/>
      <c r="C207" s="350"/>
      <c r="D207" s="350"/>
      <c r="E207" s="350"/>
      <c r="F207" s="350"/>
      <c r="G207" s="350"/>
    </row>
    <row r="208" spans="1:7" x14ac:dyDescent="0.25">
      <c r="A208" s="350"/>
      <c r="B208" s="350"/>
      <c r="C208" s="350"/>
      <c r="D208" s="350"/>
      <c r="E208" s="350"/>
      <c r="F208" s="350"/>
      <c r="G208" s="350"/>
    </row>
    <row r="209" spans="1:7" x14ac:dyDescent="0.25">
      <c r="A209" s="350"/>
      <c r="B209" s="350"/>
      <c r="C209" s="350"/>
      <c r="D209" s="350"/>
      <c r="E209" s="350"/>
      <c r="F209" s="350"/>
      <c r="G209" s="350"/>
    </row>
    <row r="211" spans="1:7" ht="15" customHeight="1" x14ac:dyDescent="0.25">
      <c r="A211" s="350" t="s">
        <v>7248</v>
      </c>
      <c r="B211" s="350"/>
      <c r="C211" s="350"/>
      <c r="D211" s="350"/>
      <c r="E211" s="350"/>
      <c r="F211" s="350"/>
      <c r="G211" s="350"/>
    </row>
    <row r="212" spans="1:7" x14ac:dyDescent="0.25">
      <c r="A212" s="350"/>
      <c r="B212" s="350"/>
      <c r="C212" s="350"/>
      <c r="D212" s="350"/>
      <c r="E212" s="350"/>
      <c r="F212" s="350"/>
      <c r="G212" s="350"/>
    </row>
    <row r="213" spans="1:7" x14ac:dyDescent="0.25">
      <c r="A213" s="350"/>
      <c r="B213" s="350"/>
      <c r="C213" s="350"/>
      <c r="D213" s="350"/>
      <c r="E213" s="350"/>
      <c r="F213" s="350"/>
      <c r="G213" s="350"/>
    </row>
    <row r="214" spans="1:7" x14ac:dyDescent="0.25">
      <c r="A214" s="350"/>
      <c r="B214" s="350"/>
      <c r="C214" s="350"/>
      <c r="D214" s="350"/>
      <c r="E214" s="350"/>
      <c r="F214" s="350"/>
      <c r="G214" s="350"/>
    </row>
    <row r="215" spans="1:7" x14ac:dyDescent="0.25">
      <c r="A215" s="350"/>
      <c r="B215" s="350"/>
      <c r="C215" s="350"/>
      <c r="D215" s="350"/>
      <c r="E215" s="350"/>
      <c r="F215" s="350"/>
      <c r="G215" s="350"/>
    </row>
    <row r="216" spans="1:7" x14ac:dyDescent="0.25">
      <c r="A216" s="350"/>
      <c r="B216" s="350"/>
      <c r="C216" s="350"/>
      <c r="D216" s="350"/>
      <c r="E216" s="350"/>
      <c r="F216" s="350"/>
      <c r="G216" s="350"/>
    </row>
    <row r="217" spans="1:7" x14ac:dyDescent="0.25">
      <c r="A217" s="350"/>
      <c r="B217" s="350"/>
      <c r="C217" s="350"/>
      <c r="D217" s="350"/>
      <c r="E217" s="350"/>
      <c r="F217" s="350"/>
      <c r="G217" s="350"/>
    </row>
    <row r="218" spans="1:7" x14ac:dyDescent="0.25">
      <c r="A218" s="350"/>
      <c r="B218" s="350"/>
      <c r="C218" s="350"/>
      <c r="D218" s="350"/>
      <c r="E218" s="350"/>
      <c r="F218" s="350"/>
      <c r="G218" s="350"/>
    </row>
    <row r="219" spans="1:7" x14ac:dyDescent="0.25">
      <c r="A219" s="350"/>
      <c r="B219" s="350"/>
      <c r="C219" s="350"/>
      <c r="D219" s="350"/>
      <c r="E219" s="350"/>
      <c r="F219" s="350"/>
      <c r="G219" s="350"/>
    </row>
    <row r="220" spans="1:7" x14ac:dyDescent="0.25">
      <c r="A220" s="350"/>
      <c r="B220" s="350"/>
      <c r="C220" s="350"/>
      <c r="D220" s="350"/>
      <c r="E220" s="350"/>
      <c r="F220" s="350"/>
      <c r="G220" s="350"/>
    </row>
    <row r="221" spans="1:7" x14ac:dyDescent="0.25">
      <c r="A221" s="350"/>
      <c r="B221" s="350"/>
      <c r="C221" s="350"/>
      <c r="D221" s="350"/>
      <c r="E221" s="350"/>
      <c r="F221" s="350"/>
      <c r="G221" s="350"/>
    </row>
    <row r="222" spans="1:7" x14ac:dyDescent="0.25">
      <c r="A222" s="350"/>
      <c r="B222" s="350"/>
      <c r="C222" s="350"/>
      <c r="D222" s="350"/>
      <c r="E222" s="350"/>
      <c r="F222" s="350"/>
      <c r="G222" s="350"/>
    </row>
    <row r="223" spans="1:7" x14ac:dyDescent="0.25">
      <c r="A223" s="350"/>
      <c r="B223" s="350"/>
      <c r="C223" s="350"/>
      <c r="D223" s="350"/>
      <c r="E223" s="350"/>
      <c r="F223" s="350"/>
      <c r="G223" s="350"/>
    </row>
    <row r="224" spans="1:7" x14ac:dyDescent="0.25">
      <c r="A224" s="350"/>
      <c r="B224" s="350"/>
      <c r="C224" s="350"/>
      <c r="D224" s="350"/>
      <c r="E224" s="350"/>
      <c r="F224" s="350"/>
      <c r="G224" s="350"/>
    </row>
    <row r="225" spans="1:7" x14ac:dyDescent="0.25">
      <c r="A225" s="350"/>
      <c r="B225" s="350"/>
      <c r="C225" s="350"/>
      <c r="D225" s="350"/>
      <c r="E225" s="350"/>
      <c r="F225" s="350"/>
      <c r="G225" s="350"/>
    </row>
    <row r="226" spans="1:7" x14ac:dyDescent="0.25">
      <c r="A226" s="350"/>
      <c r="B226" s="350"/>
      <c r="C226" s="350"/>
      <c r="D226" s="350"/>
      <c r="E226" s="350"/>
      <c r="F226" s="350"/>
      <c r="G226" s="350"/>
    </row>
    <row r="227" spans="1:7" x14ac:dyDescent="0.25">
      <c r="A227" s="350"/>
      <c r="B227" s="350"/>
      <c r="C227" s="350"/>
      <c r="D227" s="350"/>
      <c r="E227" s="350"/>
      <c r="F227" s="350"/>
      <c r="G227" s="350"/>
    </row>
    <row r="228" spans="1:7" x14ac:dyDescent="0.25">
      <c r="A228" s="350"/>
      <c r="B228" s="350"/>
      <c r="C228" s="350"/>
      <c r="D228" s="350"/>
      <c r="E228" s="350"/>
      <c r="F228" s="350"/>
      <c r="G228" s="350"/>
    </row>
    <row r="229" spans="1:7" x14ac:dyDescent="0.25">
      <c r="A229" s="350"/>
      <c r="B229" s="350"/>
      <c r="C229" s="350"/>
      <c r="D229" s="350"/>
      <c r="E229" s="350"/>
      <c r="F229" s="350"/>
      <c r="G229" s="350"/>
    </row>
    <row r="230" spans="1:7" x14ac:dyDescent="0.25">
      <c r="A230" s="350"/>
      <c r="B230" s="350"/>
      <c r="C230" s="350"/>
      <c r="D230" s="350"/>
      <c r="E230" s="350"/>
      <c r="F230" s="350"/>
      <c r="G230" s="350"/>
    </row>
    <row r="231" spans="1:7" x14ac:dyDescent="0.25">
      <c r="A231" s="350"/>
      <c r="B231" s="350"/>
      <c r="C231" s="350"/>
      <c r="D231" s="350"/>
      <c r="E231" s="350"/>
      <c r="F231" s="350"/>
      <c r="G231" s="350"/>
    </row>
    <row r="232" spans="1:7" x14ac:dyDescent="0.25">
      <c r="A232" s="176"/>
      <c r="B232" s="176"/>
      <c r="C232" s="176"/>
      <c r="D232" s="176"/>
      <c r="E232" s="176"/>
      <c r="F232" s="176"/>
      <c r="G232" s="176"/>
    </row>
    <row r="233" spans="1:7" ht="15" customHeight="1" x14ac:dyDescent="0.25">
      <c r="A233" s="350" t="s">
        <v>7249</v>
      </c>
      <c r="B233" s="350"/>
      <c r="C233" s="350"/>
      <c r="D233" s="350"/>
      <c r="E233" s="350"/>
      <c r="F233" s="350"/>
      <c r="G233" s="350"/>
    </row>
    <row r="234" spans="1:7" x14ac:dyDescent="0.25">
      <c r="A234" s="350"/>
      <c r="B234" s="350"/>
      <c r="C234" s="350"/>
      <c r="D234" s="350"/>
      <c r="E234" s="350"/>
      <c r="F234" s="350"/>
      <c r="G234" s="350"/>
    </row>
    <row r="235" spans="1:7" x14ac:dyDescent="0.25">
      <c r="A235" s="350"/>
      <c r="B235" s="350"/>
      <c r="C235" s="350"/>
      <c r="D235" s="350"/>
      <c r="E235" s="350"/>
      <c r="F235" s="350"/>
      <c r="G235" s="350"/>
    </row>
    <row r="236" spans="1:7" x14ac:dyDescent="0.25">
      <c r="A236" s="350"/>
      <c r="B236" s="350"/>
      <c r="C236" s="350"/>
      <c r="D236" s="350"/>
      <c r="E236" s="350"/>
      <c r="F236" s="350"/>
      <c r="G236" s="350"/>
    </row>
    <row r="237" spans="1:7" x14ac:dyDescent="0.25">
      <c r="A237" s="350"/>
      <c r="B237" s="350"/>
      <c r="C237" s="350"/>
      <c r="D237" s="350"/>
      <c r="E237" s="350"/>
      <c r="F237" s="350"/>
      <c r="G237" s="350"/>
    </row>
    <row r="238" spans="1:7" x14ac:dyDescent="0.25">
      <c r="A238" s="350"/>
      <c r="B238" s="350"/>
      <c r="C238" s="350"/>
      <c r="D238" s="350"/>
      <c r="E238" s="350"/>
      <c r="F238" s="350"/>
      <c r="G238" s="350"/>
    </row>
    <row r="239" spans="1:7" x14ac:dyDescent="0.25">
      <c r="A239" s="350"/>
      <c r="B239" s="350"/>
      <c r="C239" s="350"/>
      <c r="D239" s="350"/>
      <c r="E239" s="350"/>
      <c r="F239" s="350"/>
      <c r="G239" s="350"/>
    </row>
    <row r="240" spans="1:7" x14ac:dyDescent="0.25">
      <c r="A240" s="176"/>
      <c r="B240" s="176"/>
      <c r="C240" s="176"/>
      <c r="D240" s="176"/>
      <c r="E240" s="176"/>
      <c r="F240" s="176"/>
      <c r="G240" s="176"/>
    </row>
    <row r="252" spans="1:7" x14ac:dyDescent="0.25">
      <c r="A252" s="120" t="s">
        <v>6302</v>
      </c>
      <c r="B252" s="132" t="s">
        <v>7267</v>
      </c>
      <c r="C252" s="130"/>
      <c r="D252" s="130"/>
      <c r="E252" s="130"/>
      <c r="F252" s="130"/>
      <c r="G252" s="130"/>
    </row>
    <row r="253" spans="1:7" x14ac:dyDescent="0.25">
      <c r="A253" s="350" t="s">
        <v>7250</v>
      </c>
      <c r="B253" s="350"/>
      <c r="C253" s="350"/>
      <c r="D253" s="350"/>
      <c r="E253" s="350"/>
      <c r="F253" s="350"/>
      <c r="G253" s="350"/>
    </row>
    <row r="254" spans="1:7" x14ac:dyDescent="0.25">
      <c r="A254" s="350"/>
      <c r="B254" s="350"/>
      <c r="C254" s="350"/>
      <c r="D254" s="350"/>
      <c r="E254" s="350"/>
      <c r="F254" s="350"/>
      <c r="G254" s="350"/>
    </row>
    <row r="255" spans="1:7" x14ac:dyDescent="0.25">
      <c r="A255" s="350"/>
      <c r="B255" s="350"/>
      <c r="C255" s="350"/>
      <c r="D255" s="350"/>
      <c r="E255" s="350"/>
      <c r="F255" s="350"/>
      <c r="G255" s="350"/>
    </row>
    <row r="256" spans="1:7" x14ac:dyDescent="0.25">
      <c r="A256" s="350"/>
      <c r="B256" s="350"/>
      <c r="C256" s="350"/>
      <c r="D256" s="350"/>
      <c r="E256" s="350"/>
      <c r="F256" s="350"/>
      <c r="G256" s="350"/>
    </row>
    <row r="258" spans="1:7" x14ac:dyDescent="0.25">
      <c r="A258" s="74" t="s">
        <v>7251</v>
      </c>
    </row>
    <row r="259" spans="1:7" ht="15" customHeight="1" x14ac:dyDescent="0.25">
      <c r="A259" s="350" t="s">
        <v>7252</v>
      </c>
      <c r="B259" s="350"/>
      <c r="C259" s="350"/>
      <c r="D259" s="350"/>
      <c r="E259" s="350"/>
      <c r="F259" s="350"/>
      <c r="G259" s="350"/>
    </row>
    <row r="260" spans="1:7" x14ac:dyDescent="0.25">
      <c r="A260" s="350"/>
      <c r="B260" s="350"/>
      <c r="C260" s="350"/>
      <c r="D260" s="350"/>
      <c r="E260" s="350"/>
      <c r="F260" s="350"/>
      <c r="G260" s="350"/>
    </row>
    <row r="261" spans="1:7" x14ac:dyDescent="0.25">
      <c r="A261" s="350"/>
      <c r="B261" s="350"/>
      <c r="C261" s="350"/>
      <c r="D261" s="350"/>
      <c r="E261" s="350"/>
      <c r="F261" s="350"/>
      <c r="G261" s="350"/>
    </row>
    <row r="262" spans="1:7" x14ac:dyDescent="0.25">
      <c r="A262" s="350"/>
      <c r="B262" s="350"/>
      <c r="C262" s="350"/>
      <c r="D262" s="350"/>
      <c r="E262" s="350"/>
      <c r="F262" s="350"/>
      <c r="G262" s="350"/>
    </row>
    <row r="263" spans="1:7" x14ac:dyDescent="0.25">
      <c r="A263" s="350"/>
      <c r="B263" s="350"/>
      <c r="C263" s="350"/>
      <c r="D263" s="350"/>
      <c r="E263" s="350"/>
      <c r="F263" s="350"/>
      <c r="G263" s="350"/>
    </row>
    <row r="264" spans="1:7" x14ac:dyDescent="0.25">
      <c r="A264" s="350"/>
      <c r="B264" s="350"/>
      <c r="C264" s="350"/>
      <c r="D264" s="350"/>
      <c r="E264" s="350"/>
      <c r="F264" s="350"/>
      <c r="G264" s="350"/>
    </row>
    <row r="265" spans="1:7" x14ac:dyDescent="0.25">
      <c r="A265" s="350"/>
      <c r="B265" s="350"/>
      <c r="C265" s="350"/>
      <c r="D265" s="350"/>
      <c r="E265" s="350"/>
      <c r="F265" s="350"/>
      <c r="G265" s="350"/>
    </row>
    <row r="266" spans="1:7" ht="15" customHeight="1" x14ac:dyDescent="0.25">
      <c r="A266" s="350"/>
      <c r="B266" s="350"/>
      <c r="C266" s="350"/>
      <c r="D266" s="350"/>
      <c r="E266" s="350"/>
      <c r="F266" s="350"/>
      <c r="G266" s="350"/>
    </row>
    <row r="267" spans="1:7" x14ac:dyDescent="0.25">
      <c r="A267" s="350"/>
      <c r="B267" s="350"/>
      <c r="C267" s="350"/>
      <c r="D267" s="350"/>
      <c r="E267" s="350"/>
      <c r="F267" s="350"/>
      <c r="G267" s="350"/>
    </row>
    <row r="268" spans="1:7" x14ac:dyDescent="0.25">
      <c r="A268" s="176"/>
      <c r="B268" s="176"/>
      <c r="C268" s="176"/>
      <c r="D268" s="176"/>
      <c r="E268" s="176"/>
      <c r="F268" s="176"/>
      <c r="G268" s="176"/>
    </row>
    <row r="269" spans="1:7" x14ac:dyDescent="0.25">
      <c r="A269" s="210" t="s">
        <v>7253</v>
      </c>
      <c r="B269" s="176"/>
      <c r="C269" s="176"/>
      <c r="D269" s="176"/>
      <c r="E269" s="176"/>
      <c r="F269" s="176"/>
      <c r="G269" s="176"/>
    </row>
    <row r="270" spans="1:7" ht="15" customHeight="1" x14ac:dyDescent="0.25">
      <c r="A270" s="350" t="s">
        <v>7254</v>
      </c>
      <c r="B270" s="350"/>
      <c r="C270" s="350"/>
      <c r="D270" s="350"/>
      <c r="E270" s="350"/>
      <c r="F270" s="350"/>
      <c r="G270" s="350"/>
    </row>
    <row r="271" spans="1:7" x14ac:dyDescent="0.25">
      <c r="A271" s="350"/>
      <c r="B271" s="350"/>
      <c r="C271" s="350"/>
      <c r="D271" s="350"/>
      <c r="E271" s="350"/>
      <c r="F271" s="350"/>
      <c r="G271" s="350"/>
    </row>
    <row r="272" spans="1:7" x14ac:dyDescent="0.25">
      <c r="A272" s="350"/>
      <c r="B272" s="350"/>
      <c r="C272" s="350"/>
      <c r="D272" s="350"/>
      <c r="E272" s="350"/>
      <c r="F272" s="350"/>
      <c r="G272" s="350"/>
    </row>
    <row r="273" spans="1:7" x14ac:dyDescent="0.25">
      <c r="A273" s="350"/>
      <c r="B273" s="350"/>
      <c r="C273" s="350"/>
      <c r="D273" s="350"/>
      <c r="E273" s="350"/>
      <c r="F273" s="350"/>
      <c r="G273" s="350"/>
    </row>
    <row r="274" spans="1:7" x14ac:dyDescent="0.25">
      <c r="A274" s="176"/>
      <c r="B274" s="176"/>
      <c r="C274" s="176"/>
      <c r="D274" s="176"/>
      <c r="E274" s="176"/>
      <c r="F274" s="176"/>
      <c r="G274" s="176"/>
    </row>
    <row r="275" spans="1:7" x14ac:dyDescent="0.25">
      <c r="A275" s="74" t="s">
        <v>7255</v>
      </c>
    </row>
    <row r="276" spans="1:7" ht="15" customHeight="1" x14ac:dyDescent="0.25">
      <c r="A276" s="350" t="s">
        <v>7256</v>
      </c>
      <c r="B276" s="350"/>
      <c r="C276" s="350"/>
      <c r="D276" s="350"/>
      <c r="E276" s="350"/>
      <c r="F276" s="350"/>
      <c r="G276" s="350"/>
    </row>
    <row r="277" spans="1:7" x14ac:dyDescent="0.25">
      <c r="A277" s="350"/>
      <c r="B277" s="350"/>
      <c r="C277" s="350"/>
      <c r="D277" s="350"/>
      <c r="E277" s="350"/>
      <c r="F277" s="350"/>
      <c r="G277" s="350"/>
    </row>
    <row r="278" spans="1:7" x14ac:dyDescent="0.25">
      <c r="A278" s="350"/>
      <c r="B278" s="350"/>
      <c r="C278" s="350"/>
      <c r="D278" s="350"/>
      <c r="E278" s="350"/>
      <c r="F278" s="350"/>
      <c r="G278" s="350"/>
    </row>
    <row r="279" spans="1:7" x14ac:dyDescent="0.25">
      <c r="A279" s="350"/>
      <c r="B279" s="350"/>
      <c r="C279" s="350"/>
      <c r="D279" s="350"/>
      <c r="E279" s="350"/>
      <c r="F279" s="350"/>
      <c r="G279" s="350"/>
    </row>
    <row r="280" spans="1:7" x14ac:dyDescent="0.25">
      <c r="A280" s="350"/>
      <c r="B280" s="350"/>
      <c r="C280" s="350"/>
      <c r="D280" s="350"/>
      <c r="E280" s="350"/>
      <c r="F280" s="350"/>
      <c r="G280" s="350"/>
    </row>
    <row r="282" spans="1:7" x14ac:dyDescent="0.25">
      <c r="A282" s="350" t="s">
        <v>7257</v>
      </c>
      <c r="B282" s="350"/>
      <c r="C282" s="350"/>
      <c r="D282" s="350"/>
      <c r="E282" s="350"/>
      <c r="F282" s="350"/>
      <c r="G282" s="350"/>
    </row>
    <row r="283" spans="1:7" x14ac:dyDescent="0.25">
      <c r="A283" s="350"/>
      <c r="B283" s="350"/>
      <c r="C283" s="350"/>
      <c r="D283" s="350"/>
      <c r="E283" s="350"/>
      <c r="F283" s="350"/>
      <c r="G283" s="350"/>
    </row>
    <row r="284" spans="1:7" x14ac:dyDescent="0.25">
      <c r="A284" s="350"/>
      <c r="B284" s="350"/>
      <c r="C284" s="350"/>
      <c r="D284" s="350"/>
      <c r="E284" s="350"/>
      <c r="F284" s="350"/>
      <c r="G284" s="350"/>
    </row>
    <row r="286" spans="1:7" x14ac:dyDescent="0.25">
      <c r="A286" s="74" t="s">
        <v>7258</v>
      </c>
    </row>
    <row r="287" spans="1:7" x14ac:dyDescent="0.25">
      <c r="A287" s="350" t="s">
        <v>7259</v>
      </c>
      <c r="B287" s="350"/>
      <c r="C287" s="350"/>
      <c r="D287" s="350"/>
      <c r="E287" s="350"/>
      <c r="F287" s="350"/>
      <c r="G287" s="350"/>
    </row>
    <row r="288" spans="1:7" x14ac:dyDescent="0.25">
      <c r="A288" s="350"/>
      <c r="B288" s="350"/>
      <c r="C288" s="350"/>
      <c r="D288" s="350"/>
      <c r="E288" s="350"/>
      <c r="F288" s="350"/>
      <c r="G288" s="350"/>
    </row>
    <row r="289" spans="1:7" x14ac:dyDescent="0.25">
      <c r="A289" s="352" t="s">
        <v>7260</v>
      </c>
      <c r="B289" s="350"/>
      <c r="C289" s="350"/>
      <c r="D289" s="350"/>
      <c r="E289" s="350"/>
      <c r="F289" s="350"/>
      <c r="G289" s="350"/>
    </row>
    <row r="290" spans="1:7" x14ac:dyDescent="0.25">
      <c r="A290" s="350"/>
      <c r="B290" s="350"/>
      <c r="C290" s="350"/>
      <c r="D290" s="350"/>
      <c r="E290" s="350"/>
      <c r="F290" s="350"/>
      <c r="G290" s="350"/>
    </row>
    <row r="291" spans="1:7" x14ac:dyDescent="0.25">
      <c r="A291" s="350"/>
      <c r="B291" s="350"/>
      <c r="C291" s="350"/>
      <c r="D291" s="350"/>
      <c r="E291" s="350"/>
      <c r="F291" s="350"/>
      <c r="G291" s="350"/>
    </row>
    <row r="293" spans="1:7" ht="15" customHeight="1" x14ac:dyDescent="0.25">
      <c r="A293" s="350" t="s">
        <v>7261</v>
      </c>
      <c r="B293" s="350"/>
      <c r="C293" s="350"/>
      <c r="D293" s="350"/>
      <c r="E293" s="350"/>
      <c r="F293" s="350"/>
      <c r="G293" s="350"/>
    </row>
    <row r="294" spans="1:7" x14ac:dyDescent="0.25">
      <c r="A294" s="350"/>
      <c r="B294" s="350"/>
      <c r="C294" s="350"/>
      <c r="D294" s="350"/>
      <c r="E294" s="350"/>
      <c r="F294" s="350"/>
      <c r="G294" s="350"/>
    </row>
    <row r="295" spans="1:7" x14ac:dyDescent="0.25">
      <c r="A295" s="350"/>
      <c r="B295" s="350"/>
      <c r="C295" s="350"/>
      <c r="D295" s="350"/>
      <c r="E295" s="350"/>
      <c r="F295" s="350"/>
      <c r="G295" s="350"/>
    </row>
    <row r="296" spans="1:7" x14ac:dyDescent="0.25">
      <c r="A296" s="350"/>
      <c r="B296" s="350"/>
      <c r="C296" s="350"/>
      <c r="D296" s="350"/>
      <c r="E296" s="350"/>
      <c r="F296" s="350"/>
      <c r="G296" s="350"/>
    </row>
    <row r="297" spans="1:7" x14ac:dyDescent="0.25">
      <c r="A297" s="350"/>
      <c r="B297" s="350"/>
      <c r="C297" s="350"/>
      <c r="D297" s="350"/>
      <c r="E297" s="350"/>
      <c r="F297" s="350"/>
      <c r="G297" s="350"/>
    </row>
    <row r="298" spans="1:7" x14ac:dyDescent="0.25">
      <c r="A298" s="350"/>
      <c r="B298" s="350"/>
      <c r="C298" s="350"/>
      <c r="D298" s="350"/>
      <c r="E298" s="350"/>
      <c r="F298" s="350"/>
      <c r="G298" s="350"/>
    </row>
    <row r="299" spans="1:7" x14ac:dyDescent="0.25">
      <c r="A299" s="350"/>
      <c r="B299" s="350"/>
      <c r="C299" s="350"/>
      <c r="D299" s="350"/>
      <c r="E299" s="350"/>
      <c r="F299" s="350"/>
      <c r="G299" s="350"/>
    </row>
    <row r="300" spans="1:7" x14ac:dyDescent="0.25">
      <c r="A300" s="350"/>
      <c r="B300" s="350"/>
      <c r="C300" s="350"/>
      <c r="D300" s="350"/>
      <c r="E300" s="350"/>
      <c r="F300" s="350"/>
      <c r="G300" s="350"/>
    </row>
    <row r="301" spans="1:7" ht="15" customHeight="1" x14ac:dyDescent="0.25">
      <c r="A301" s="350" t="s">
        <v>7262</v>
      </c>
      <c r="B301" s="350"/>
      <c r="C301" s="350"/>
      <c r="D301" s="350"/>
      <c r="E301" s="350"/>
      <c r="F301" s="350"/>
      <c r="G301" s="350"/>
    </row>
    <row r="302" spans="1:7" x14ac:dyDescent="0.25">
      <c r="A302" s="350"/>
      <c r="B302" s="350"/>
      <c r="C302" s="350"/>
      <c r="D302" s="350"/>
      <c r="E302" s="350"/>
      <c r="F302" s="350"/>
      <c r="G302" s="350"/>
    </row>
    <row r="303" spans="1:7" x14ac:dyDescent="0.25">
      <c r="A303" s="350"/>
      <c r="B303" s="350"/>
      <c r="C303" s="350"/>
      <c r="D303" s="350"/>
      <c r="E303" s="350"/>
      <c r="F303" s="350"/>
      <c r="G303" s="350"/>
    </row>
    <row r="304" spans="1:7" x14ac:dyDescent="0.25">
      <c r="A304" s="350"/>
      <c r="B304" s="350"/>
      <c r="C304" s="350"/>
      <c r="D304" s="350"/>
      <c r="E304" s="350"/>
      <c r="F304" s="350"/>
      <c r="G304" s="350"/>
    </row>
    <row r="305" spans="1:7" x14ac:dyDescent="0.25">
      <c r="A305" s="350"/>
      <c r="B305" s="350"/>
      <c r="C305" s="350"/>
      <c r="D305" s="350"/>
      <c r="E305" s="350"/>
      <c r="F305" s="350"/>
      <c r="G305" s="350"/>
    </row>
    <row r="307" spans="1:7" x14ac:dyDescent="0.25">
      <c r="A307" s="74" t="s">
        <v>7263</v>
      </c>
    </row>
    <row r="308" spans="1:7" x14ac:dyDescent="0.25">
      <c r="A308" s="350" t="s">
        <v>7264</v>
      </c>
      <c r="B308" s="350"/>
      <c r="C308" s="350"/>
      <c r="D308" s="350"/>
      <c r="E308" s="350"/>
      <c r="F308" s="350"/>
      <c r="G308" s="350"/>
    </row>
    <row r="309" spans="1:7" x14ac:dyDescent="0.25">
      <c r="A309" s="350"/>
      <c r="B309" s="350"/>
      <c r="C309" s="350"/>
      <c r="D309" s="350"/>
      <c r="E309" s="350"/>
      <c r="F309" s="350"/>
      <c r="G309" s="350"/>
    </row>
    <row r="310" spans="1:7" x14ac:dyDescent="0.25">
      <c r="A310" s="350"/>
      <c r="B310" s="350"/>
      <c r="C310" s="350"/>
      <c r="D310" s="350"/>
      <c r="E310" s="350"/>
      <c r="F310" s="350"/>
      <c r="G310" s="350"/>
    </row>
    <row r="311" spans="1:7" x14ac:dyDescent="0.25">
      <c r="A311" s="350"/>
      <c r="B311" s="350"/>
      <c r="C311" s="350"/>
      <c r="D311" s="350"/>
      <c r="E311" s="350"/>
      <c r="F311" s="350"/>
      <c r="G311" s="350"/>
    </row>
    <row r="312" spans="1:7" x14ac:dyDescent="0.25">
      <c r="A312" s="350"/>
      <c r="B312" s="350"/>
      <c r="C312" s="350"/>
      <c r="D312" s="350"/>
      <c r="E312" s="350"/>
      <c r="F312" s="350"/>
      <c r="G312" s="350"/>
    </row>
    <row r="313" spans="1:7" x14ac:dyDescent="0.25">
      <c r="A313" s="350"/>
      <c r="B313" s="350"/>
      <c r="C313" s="350"/>
      <c r="D313" s="350"/>
      <c r="E313" s="350"/>
      <c r="F313" s="350"/>
      <c r="G313" s="350"/>
    </row>
    <row r="315" spans="1:7" x14ac:dyDescent="0.25">
      <c r="A315" s="350" t="s">
        <v>7265</v>
      </c>
      <c r="B315" s="350"/>
      <c r="C315" s="350"/>
      <c r="D315" s="350"/>
      <c r="E315" s="350"/>
      <c r="F315" s="350"/>
      <c r="G315" s="350"/>
    </row>
    <row r="316" spans="1:7" x14ac:dyDescent="0.25">
      <c r="A316" s="350"/>
      <c r="B316" s="350"/>
      <c r="C316" s="350"/>
      <c r="D316" s="350"/>
      <c r="E316" s="350"/>
      <c r="F316" s="350"/>
      <c r="G316" s="350"/>
    </row>
    <row r="317" spans="1:7" x14ac:dyDescent="0.25">
      <c r="A317" s="350"/>
      <c r="B317" s="350"/>
      <c r="C317" s="350"/>
      <c r="D317" s="350"/>
      <c r="E317" s="350"/>
      <c r="F317" s="350"/>
      <c r="G317" s="350"/>
    </row>
    <row r="318" spans="1:7" x14ac:dyDescent="0.25">
      <c r="A318" s="350"/>
      <c r="B318" s="350"/>
      <c r="C318" s="350"/>
      <c r="D318" s="350"/>
      <c r="E318" s="350"/>
      <c r="F318" s="350"/>
      <c r="G318" s="350"/>
    </row>
    <row r="319" spans="1:7" x14ac:dyDescent="0.25">
      <c r="A319" s="350"/>
      <c r="B319" s="350"/>
      <c r="C319" s="350"/>
      <c r="D319" s="350"/>
      <c r="E319" s="350"/>
      <c r="F319" s="350"/>
      <c r="G319" s="350"/>
    </row>
    <row r="321" spans="1:7" x14ac:dyDescent="0.25">
      <c r="A321" s="350" t="s">
        <v>7266</v>
      </c>
      <c r="B321" s="350"/>
      <c r="C321" s="350"/>
      <c r="D321" s="350"/>
      <c r="E321" s="350"/>
      <c r="F321" s="350"/>
      <c r="G321" s="350"/>
    </row>
    <row r="322" spans="1:7" x14ac:dyDescent="0.25">
      <c r="A322" s="350"/>
      <c r="B322" s="350"/>
      <c r="C322" s="350"/>
      <c r="D322" s="350"/>
      <c r="E322" s="350"/>
      <c r="F322" s="350"/>
      <c r="G322" s="350"/>
    </row>
    <row r="323" spans="1:7" x14ac:dyDescent="0.25">
      <c r="A323" s="350"/>
      <c r="B323" s="350"/>
      <c r="C323" s="350"/>
      <c r="D323" s="350"/>
      <c r="E323" s="350"/>
      <c r="F323" s="350"/>
      <c r="G323" s="350"/>
    </row>
    <row r="324" spans="1:7" x14ac:dyDescent="0.25">
      <c r="A324" s="350"/>
      <c r="B324" s="350"/>
      <c r="C324" s="350"/>
      <c r="D324" s="350"/>
      <c r="E324" s="350"/>
      <c r="F324" s="350"/>
      <c r="G324" s="350"/>
    </row>
    <row r="325" spans="1:7" x14ac:dyDescent="0.25">
      <c r="A325" s="350"/>
      <c r="B325" s="350"/>
      <c r="C325" s="350"/>
      <c r="D325" s="350"/>
      <c r="E325" s="350"/>
      <c r="F325" s="350"/>
      <c r="G325" s="350"/>
    </row>
    <row r="326" spans="1:7" x14ac:dyDescent="0.25">
      <c r="A326" s="350"/>
      <c r="B326" s="350"/>
      <c r="C326" s="350"/>
      <c r="D326" s="350"/>
      <c r="E326" s="350"/>
      <c r="F326" s="350"/>
      <c r="G326" s="350"/>
    </row>
    <row r="327" spans="1:7" x14ac:dyDescent="0.25">
      <c r="A327" s="350"/>
      <c r="B327" s="350"/>
      <c r="C327" s="350"/>
      <c r="D327" s="350"/>
      <c r="E327" s="350"/>
      <c r="F327" s="350"/>
      <c r="G327" s="350"/>
    </row>
    <row r="328" spans="1:7" x14ac:dyDescent="0.25">
      <c r="A328" s="350"/>
      <c r="B328" s="350"/>
      <c r="C328" s="350"/>
      <c r="D328" s="350"/>
      <c r="E328" s="350"/>
      <c r="F328" s="350"/>
      <c r="G328" s="350"/>
    </row>
    <row r="329" spans="1:7" x14ac:dyDescent="0.25">
      <c r="A329" s="350"/>
      <c r="B329" s="350"/>
      <c r="C329" s="350"/>
      <c r="D329" s="350"/>
      <c r="E329" s="350"/>
      <c r="F329" s="350"/>
      <c r="G329" s="350"/>
    </row>
    <row r="330" spans="1:7" x14ac:dyDescent="0.25">
      <c r="A330" s="350"/>
      <c r="B330" s="350"/>
      <c r="C330" s="350"/>
      <c r="D330" s="350"/>
      <c r="E330" s="350"/>
      <c r="F330" s="350"/>
      <c r="G330" s="350"/>
    </row>
    <row r="331" spans="1:7" x14ac:dyDescent="0.25">
      <c r="A331" s="350"/>
      <c r="B331" s="350"/>
      <c r="C331" s="350"/>
      <c r="D331" s="350"/>
      <c r="E331" s="350"/>
      <c r="F331" s="350"/>
      <c r="G331" s="350"/>
    </row>
    <row r="332" spans="1:7" x14ac:dyDescent="0.25">
      <c r="A332" s="350"/>
      <c r="B332" s="350"/>
      <c r="C332" s="350"/>
      <c r="D332" s="350"/>
      <c r="E332" s="350"/>
      <c r="F332" s="350"/>
      <c r="G332" s="350"/>
    </row>
    <row r="333" spans="1:7" x14ac:dyDescent="0.25">
      <c r="A333" s="350"/>
      <c r="B333" s="350"/>
      <c r="C333" s="350"/>
      <c r="D333" s="350"/>
      <c r="E333" s="350"/>
      <c r="F333" s="350"/>
      <c r="G333" s="350"/>
    </row>
    <row r="334" spans="1:7" x14ac:dyDescent="0.25">
      <c r="A334" s="350"/>
      <c r="B334" s="350"/>
      <c r="C334" s="350"/>
      <c r="D334" s="350"/>
      <c r="E334" s="350"/>
      <c r="F334" s="350"/>
      <c r="G334" s="350"/>
    </row>
    <row r="335" spans="1:7" x14ac:dyDescent="0.25">
      <c r="A335" s="350"/>
      <c r="B335" s="350"/>
      <c r="C335" s="350"/>
      <c r="D335" s="350"/>
      <c r="E335" s="350"/>
      <c r="F335" s="350"/>
      <c r="G335" s="350"/>
    </row>
    <row r="336" spans="1:7" x14ac:dyDescent="0.25">
      <c r="A336" s="350"/>
      <c r="B336" s="350"/>
      <c r="C336" s="350"/>
      <c r="D336" s="350"/>
      <c r="E336" s="350"/>
      <c r="F336" s="350"/>
      <c r="G336" s="350"/>
    </row>
    <row r="337" spans="1:7" x14ac:dyDescent="0.25">
      <c r="A337" s="350"/>
      <c r="B337" s="350"/>
      <c r="C337" s="350"/>
      <c r="D337" s="350"/>
      <c r="E337" s="350"/>
      <c r="F337" s="350"/>
      <c r="G337" s="350"/>
    </row>
    <row r="338" spans="1:7" x14ac:dyDescent="0.25">
      <c r="A338" s="350"/>
      <c r="B338" s="350"/>
      <c r="C338" s="350"/>
      <c r="D338" s="350"/>
      <c r="E338" s="350"/>
      <c r="F338" s="350"/>
      <c r="G338" s="350"/>
    </row>
    <row r="339" spans="1:7" x14ac:dyDescent="0.25">
      <c r="A339" s="350"/>
      <c r="B339" s="350"/>
      <c r="C339" s="350"/>
      <c r="D339" s="350"/>
      <c r="E339" s="350"/>
      <c r="F339" s="350"/>
      <c r="G339" s="350"/>
    </row>
    <row r="340" spans="1:7" x14ac:dyDescent="0.25">
      <c r="A340" s="350"/>
      <c r="B340" s="350"/>
      <c r="C340" s="350"/>
      <c r="D340" s="350"/>
      <c r="E340" s="350"/>
      <c r="F340" s="350"/>
      <c r="G340" s="350"/>
    </row>
    <row r="341" spans="1:7" x14ac:dyDescent="0.25">
      <c r="A341" s="350"/>
      <c r="B341" s="350"/>
      <c r="C341" s="350"/>
      <c r="D341" s="350"/>
      <c r="E341" s="350"/>
      <c r="F341" s="350"/>
      <c r="G341" s="350"/>
    </row>
    <row r="342" spans="1:7" x14ac:dyDescent="0.25">
      <c r="A342" s="350"/>
      <c r="B342" s="350"/>
      <c r="C342" s="350"/>
      <c r="D342" s="350"/>
      <c r="E342" s="350"/>
      <c r="F342" s="350"/>
      <c r="G342" s="350"/>
    </row>
    <row r="343" spans="1:7" x14ac:dyDescent="0.25">
      <c r="A343" s="350"/>
      <c r="B343" s="350"/>
      <c r="C343" s="350"/>
      <c r="D343" s="350"/>
      <c r="E343" s="350"/>
      <c r="F343" s="350"/>
      <c r="G343" s="350"/>
    </row>
    <row r="344" spans="1:7" x14ac:dyDescent="0.25">
      <c r="A344" s="350"/>
      <c r="B344" s="350"/>
      <c r="C344" s="350"/>
      <c r="D344" s="350"/>
      <c r="E344" s="350"/>
      <c r="F344" s="350"/>
      <c r="G344" s="350"/>
    </row>
    <row r="345" spans="1:7" x14ac:dyDescent="0.25">
      <c r="A345" s="350"/>
      <c r="B345" s="350"/>
      <c r="C345" s="350"/>
      <c r="D345" s="350"/>
      <c r="E345" s="350"/>
      <c r="F345" s="350"/>
      <c r="G345" s="350"/>
    </row>
    <row r="346" spans="1:7" x14ac:dyDescent="0.25">
      <c r="A346" s="350"/>
      <c r="B346" s="350"/>
      <c r="C346" s="350"/>
      <c r="D346" s="350"/>
      <c r="E346" s="350"/>
      <c r="F346" s="350"/>
      <c r="G346" s="350"/>
    </row>
    <row r="347" spans="1:7" x14ac:dyDescent="0.25">
      <c r="A347" s="350"/>
      <c r="B347" s="350"/>
      <c r="C347" s="350"/>
      <c r="D347" s="350"/>
      <c r="E347" s="350"/>
      <c r="F347" s="350"/>
      <c r="G347" s="350"/>
    </row>
    <row r="348" spans="1:7" x14ac:dyDescent="0.25">
      <c r="A348" s="350"/>
      <c r="B348" s="350"/>
      <c r="C348" s="350"/>
      <c r="D348" s="350"/>
      <c r="E348" s="350"/>
      <c r="F348" s="350"/>
      <c r="G348" s="350"/>
    </row>
    <row r="349" spans="1:7" x14ac:dyDescent="0.25">
      <c r="A349" s="350"/>
      <c r="B349" s="350"/>
      <c r="C349" s="350"/>
      <c r="D349" s="350"/>
      <c r="E349" s="350"/>
      <c r="F349" s="350"/>
      <c r="G349" s="350"/>
    </row>
    <row r="352" spans="1:7" x14ac:dyDescent="0.25">
      <c r="A352" s="120" t="s">
        <v>6354</v>
      </c>
      <c r="B352" s="132" t="s">
        <v>7268</v>
      </c>
      <c r="C352" s="130"/>
      <c r="D352" s="130"/>
      <c r="E352" s="130"/>
      <c r="F352" s="130"/>
      <c r="G352" s="130"/>
    </row>
    <row r="354" spans="1:7" ht="15" customHeight="1" x14ac:dyDescent="0.25">
      <c r="A354" s="350" t="s">
        <v>7283</v>
      </c>
      <c r="B354" s="350"/>
      <c r="C354" s="350"/>
      <c r="D354" s="350"/>
      <c r="E354" s="350"/>
      <c r="F354" s="350"/>
      <c r="G354" s="350"/>
    </row>
    <row r="355" spans="1:7" x14ac:dyDescent="0.25">
      <c r="A355" s="350"/>
      <c r="B355" s="350"/>
      <c r="C355" s="350"/>
      <c r="D355" s="350"/>
      <c r="E355" s="350"/>
      <c r="F355" s="350"/>
      <c r="G355" s="350"/>
    </row>
    <row r="356" spans="1:7" x14ac:dyDescent="0.25">
      <c r="A356" s="176"/>
      <c r="B356" s="176"/>
      <c r="C356" s="176"/>
      <c r="D356" s="176"/>
      <c r="E356" s="176"/>
      <c r="F356" s="176"/>
      <c r="G356" s="176"/>
    </row>
    <row r="357" spans="1:7" x14ac:dyDescent="0.25">
      <c r="A357" s="209" t="s">
        <v>7284</v>
      </c>
      <c r="B357" s="176"/>
      <c r="C357" s="176"/>
      <c r="D357" s="176"/>
      <c r="E357" s="176"/>
      <c r="F357" s="176"/>
      <c r="G357" s="176"/>
    </row>
    <row r="358" spans="1:7" x14ac:dyDescent="0.25">
      <c r="A358" s="350" t="s">
        <v>7285</v>
      </c>
      <c r="B358" s="350"/>
      <c r="C358" s="350"/>
      <c r="D358" s="350"/>
      <c r="E358" s="350"/>
      <c r="F358" s="350"/>
      <c r="G358" s="350"/>
    </row>
    <row r="359" spans="1:7" x14ac:dyDescent="0.25">
      <c r="A359" s="350"/>
      <c r="B359" s="350"/>
      <c r="C359" s="350"/>
      <c r="D359" s="350"/>
      <c r="E359" s="350"/>
      <c r="F359" s="350"/>
      <c r="G359" s="350"/>
    </row>
    <row r="360" spans="1:7" x14ac:dyDescent="0.25">
      <c r="A360" s="350"/>
      <c r="B360" s="350"/>
      <c r="C360" s="350"/>
      <c r="D360" s="350"/>
      <c r="E360" s="350"/>
      <c r="F360" s="350"/>
      <c r="G360" s="350"/>
    </row>
    <row r="361" spans="1:7" x14ac:dyDescent="0.25">
      <c r="A361" s="350"/>
      <c r="B361" s="350"/>
      <c r="C361" s="350"/>
      <c r="D361" s="350"/>
      <c r="E361" s="350"/>
      <c r="F361" s="350"/>
      <c r="G361" s="350"/>
    </row>
    <row r="363" spans="1:7" x14ac:dyDescent="0.25">
      <c r="A363" s="350" t="s">
        <v>7286</v>
      </c>
      <c r="B363" s="350"/>
      <c r="C363" s="350"/>
      <c r="D363" s="350"/>
      <c r="E363" s="350"/>
      <c r="F363" s="350"/>
      <c r="G363" s="350"/>
    </row>
    <row r="364" spans="1:7" x14ac:dyDescent="0.25">
      <c r="A364" s="350"/>
      <c r="B364" s="350"/>
      <c r="C364" s="350"/>
      <c r="D364" s="350"/>
      <c r="E364" s="350"/>
      <c r="F364" s="350"/>
      <c r="G364" s="350"/>
    </row>
    <row r="366" spans="1:7" x14ac:dyDescent="0.25">
      <c r="A366" s="350" t="s">
        <v>7287</v>
      </c>
      <c r="B366" s="350"/>
      <c r="C366" s="350"/>
      <c r="D366" s="350"/>
      <c r="E366" s="350"/>
      <c r="F366" s="350"/>
      <c r="G366" s="350"/>
    </row>
    <row r="367" spans="1:7" x14ac:dyDescent="0.25">
      <c r="A367" s="350"/>
      <c r="B367" s="350"/>
      <c r="C367" s="350"/>
      <c r="D367" s="350"/>
      <c r="E367" s="350"/>
      <c r="F367" s="350"/>
      <c r="G367" s="350"/>
    </row>
    <row r="368" spans="1:7" x14ac:dyDescent="0.25">
      <c r="A368" s="350"/>
      <c r="B368" s="350"/>
      <c r="C368" s="350"/>
      <c r="D368" s="350"/>
      <c r="E368" s="350"/>
      <c r="F368" s="350"/>
      <c r="G368" s="350"/>
    </row>
    <row r="370" spans="1:7" x14ac:dyDescent="0.25">
      <c r="A370" s="74" t="s">
        <v>7289</v>
      </c>
    </row>
    <row r="371" spans="1:7" x14ac:dyDescent="0.25">
      <c r="A371" s="350" t="s">
        <v>7288</v>
      </c>
      <c r="B371" s="350"/>
      <c r="C371" s="350"/>
      <c r="D371" s="350"/>
      <c r="E371" s="350"/>
      <c r="F371" s="350"/>
      <c r="G371" s="350"/>
    </row>
    <row r="372" spans="1:7" x14ac:dyDescent="0.25">
      <c r="A372" s="350"/>
      <c r="B372" s="350"/>
      <c r="C372" s="350"/>
      <c r="D372" s="350"/>
      <c r="E372" s="350"/>
      <c r="F372" s="350"/>
      <c r="G372" s="350"/>
    </row>
    <row r="374" spans="1:7" x14ac:dyDescent="0.25">
      <c r="A374" s="74" t="s">
        <v>7290</v>
      </c>
    </row>
    <row r="375" spans="1:7" x14ac:dyDescent="0.25">
      <c r="A375" t="s">
        <v>7291</v>
      </c>
    </row>
    <row r="376" spans="1:7" x14ac:dyDescent="0.25">
      <c r="A376" t="s">
        <v>7292</v>
      </c>
    </row>
    <row r="378" spans="1:7" x14ac:dyDescent="0.25">
      <c r="A378" s="74" t="s">
        <v>7293</v>
      </c>
    </row>
    <row r="379" spans="1:7" x14ac:dyDescent="0.25">
      <c r="A379" t="s">
        <v>7294</v>
      </c>
    </row>
    <row r="380" spans="1:7" x14ac:dyDescent="0.25">
      <c r="A380" t="s">
        <v>7295</v>
      </c>
    </row>
    <row r="382" spans="1:7" x14ac:dyDescent="0.25">
      <c r="A382" s="350" t="s">
        <v>7296</v>
      </c>
      <c r="B382" s="350"/>
      <c r="C382" s="350"/>
      <c r="D382" s="350"/>
      <c r="E382" s="350"/>
      <c r="F382" s="350"/>
      <c r="G382" s="350"/>
    </row>
    <row r="383" spans="1:7" x14ac:dyDescent="0.25">
      <c r="A383" s="350"/>
      <c r="B383" s="350"/>
      <c r="C383" s="350"/>
      <c r="D383" s="350"/>
      <c r="E383" s="350"/>
      <c r="F383" s="350"/>
      <c r="G383" s="350"/>
    </row>
    <row r="384" spans="1:7" x14ac:dyDescent="0.25">
      <c r="A384" s="350"/>
      <c r="B384" s="350"/>
      <c r="C384" s="350"/>
      <c r="D384" s="350"/>
      <c r="E384" s="350"/>
      <c r="F384" s="350"/>
      <c r="G384" s="350"/>
    </row>
    <row r="385" spans="1:7" x14ac:dyDescent="0.25">
      <c r="A385" s="350"/>
      <c r="B385" s="350"/>
      <c r="C385" s="350"/>
      <c r="D385" s="350"/>
      <c r="E385" s="350"/>
      <c r="F385" s="350"/>
      <c r="G385" s="350"/>
    </row>
    <row r="387" spans="1:7" x14ac:dyDescent="0.25">
      <c r="A387" s="74" t="s">
        <v>7297</v>
      </c>
    </row>
    <row r="389" spans="1:7" x14ac:dyDescent="0.25">
      <c r="A389" s="350" t="s">
        <v>7298</v>
      </c>
      <c r="B389" s="350"/>
      <c r="C389" s="350"/>
      <c r="D389" s="350"/>
      <c r="E389" s="350"/>
      <c r="F389" s="350"/>
      <c r="G389" s="350"/>
    </row>
    <row r="390" spans="1:7" x14ac:dyDescent="0.25">
      <c r="A390" s="350"/>
      <c r="B390" s="350"/>
      <c r="C390" s="350"/>
      <c r="D390" s="350"/>
      <c r="E390" s="350"/>
      <c r="F390" s="350"/>
      <c r="G390" s="350"/>
    </row>
    <row r="391" spans="1:7" x14ac:dyDescent="0.25">
      <c r="A391" s="350"/>
      <c r="B391" s="350"/>
      <c r="C391" s="350"/>
      <c r="D391" s="350"/>
      <c r="E391" s="350"/>
      <c r="F391" s="350"/>
      <c r="G391" s="350"/>
    </row>
    <row r="392" spans="1:7" x14ac:dyDescent="0.25">
      <c r="A392" s="350"/>
      <c r="B392" s="350"/>
      <c r="C392" s="350"/>
      <c r="D392" s="350"/>
      <c r="E392" s="350"/>
      <c r="F392" s="350"/>
      <c r="G392" s="350"/>
    </row>
    <row r="394" spans="1:7" x14ac:dyDescent="0.25">
      <c r="A394" s="350" t="s">
        <v>7299</v>
      </c>
      <c r="B394" s="350"/>
      <c r="C394" s="350"/>
      <c r="D394" s="350"/>
      <c r="E394" s="350"/>
      <c r="F394" s="350"/>
      <c r="G394" s="350"/>
    </row>
    <row r="395" spans="1:7" x14ac:dyDescent="0.25">
      <c r="A395" s="350"/>
      <c r="B395" s="350"/>
      <c r="C395" s="350"/>
      <c r="D395" s="350"/>
      <c r="E395" s="350"/>
      <c r="F395" s="350"/>
      <c r="G395" s="350"/>
    </row>
    <row r="396" spans="1:7" x14ac:dyDescent="0.25">
      <c r="A396" s="350"/>
      <c r="B396" s="350"/>
      <c r="C396" s="350"/>
      <c r="D396" s="350"/>
      <c r="E396" s="350"/>
      <c r="F396" s="350"/>
      <c r="G396" s="350"/>
    </row>
    <row r="397" spans="1:7" x14ac:dyDescent="0.25">
      <c r="A397" s="350"/>
      <c r="B397" s="350"/>
      <c r="C397" s="350"/>
      <c r="D397" s="350"/>
      <c r="E397" s="350"/>
      <c r="F397" s="350"/>
      <c r="G397" s="350"/>
    </row>
    <row r="398" spans="1:7" x14ac:dyDescent="0.25">
      <c r="A398" s="350"/>
      <c r="B398" s="350"/>
      <c r="C398" s="350"/>
      <c r="D398" s="350"/>
      <c r="E398" s="350"/>
      <c r="F398" s="350"/>
      <c r="G398" s="350"/>
    </row>
    <row r="399" spans="1:7" x14ac:dyDescent="0.25">
      <c r="A399" s="350"/>
      <c r="B399" s="350"/>
      <c r="C399" s="350"/>
      <c r="D399" s="350"/>
      <c r="E399" s="350"/>
      <c r="F399" s="350"/>
      <c r="G399" s="350"/>
    </row>
    <row r="400" spans="1:7" x14ac:dyDescent="0.25">
      <c r="A400" s="350"/>
      <c r="B400" s="350"/>
      <c r="C400" s="350"/>
      <c r="D400" s="350"/>
      <c r="E400" s="350"/>
      <c r="F400" s="350"/>
      <c r="G400" s="350"/>
    </row>
    <row r="401" spans="1:7" ht="15" customHeight="1" x14ac:dyDescent="0.25">
      <c r="A401" s="350" t="s">
        <v>7300</v>
      </c>
      <c r="B401" s="350"/>
      <c r="C401" s="350"/>
      <c r="D401" s="350"/>
      <c r="E401" s="350"/>
      <c r="F401" s="350"/>
      <c r="G401" s="350"/>
    </row>
    <row r="402" spans="1:7" x14ac:dyDescent="0.25">
      <c r="A402" s="350"/>
      <c r="B402" s="350"/>
      <c r="C402" s="350"/>
      <c r="D402" s="350"/>
      <c r="E402" s="350"/>
      <c r="F402" s="350"/>
      <c r="G402" s="350"/>
    </row>
    <row r="403" spans="1:7" x14ac:dyDescent="0.25">
      <c r="A403" s="350"/>
      <c r="B403" s="350"/>
      <c r="C403" s="350"/>
      <c r="D403" s="350"/>
      <c r="E403" s="350"/>
      <c r="F403" s="350"/>
      <c r="G403" s="350"/>
    </row>
    <row r="404" spans="1:7" x14ac:dyDescent="0.25">
      <c r="A404" s="350"/>
      <c r="B404" s="350"/>
      <c r="C404" s="350"/>
      <c r="D404" s="350"/>
      <c r="E404" s="350"/>
      <c r="F404" s="350"/>
      <c r="G404" s="350"/>
    </row>
    <row r="405" spans="1:7" x14ac:dyDescent="0.25">
      <c r="A405" s="176"/>
      <c r="B405" s="176"/>
      <c r="C405" s="176"/>
      <c r="D405" s="176"/>
      <c r="E405" s="176"/>
      <c r="F405" s="176"/>
      <c r="G405" s="176"/>
    </row>
    <row r="406" spans="1:7" x14ac:dyDescent="0.25">
      <c r="A406" s="74" t="s">
        <v>7301</v>
      </c>
    </row>
    <row r="407" spans="1:7" x14ac:dyDescent="0.25">
      <c r="A407" s="350" t="s">
        <v>7302</v>
      </c>
      <c r="B407" s="350"/>
      <c r="C407" s="350"/>
      <c r="D407" s="350"/>
      <c r="E407" s="350"/>
      <c r="F407" s="350"/>
      <c r="G407" s="350"/>
    </row>
    <row r="408" spans="1:7" x14ac:dyDescent="0.25">
      <c r="A408" s="350"/>
      <c r="B408" s="350"/>
      <c r="C408" s="350"/>
      <c r="D408" s="350"/>
      <c r="E408" s="350"/>
      <c r="F408" s="350"/>
      <c r="G408" s="350"/>
    </row>
    <row r="409" spans="1:7" x14ac:dyDescent="0.25">
      <c r="A409" s="350"/>
      <c r="B409" s="350"/>
      <c r="C409" s="350"/>
      <c r="D409" s="350"/>
      <c r="E409" s="350"/>
      <c r="F409" s="350"/>
      <c r="G409" s="350"/>
    </row>
    <row r="411" spans="1:7" ht="15" customHeight="1" x14ac:dyDescent="0.25">
      <c r="A411" s="350" t="s">
        <v>7303</v>
      </c>
      <c r="B411" s="350"/>
      <c r="C411" s="350"/>
      <c r="D411" s="350"/>
      <c r="E411" s="350"/>
      <c r="F411" s="350"/>
      <c r="G411" s="350"/>
    </row>
    <row r="412" spans="1:7" x14ac:dyDescent="0.25">
      <c r="A412" s="350"/>
      <c r="B412" s="350"/>
      <c r="C412" s="350"/>
      <c r="D412" s="350"/>
      <c r="E412" s="350"/>
      <c r="F412" s="350"/>
      <c r="G412" s="350"/>
    </row>
    <row r="413" spans="1:7" x14ac:dyDescent="0.25">
      <c r="A413" s="350"/>
      <c r="B413" s="350"/>
      <c r="C413" s="350"/>
      <c r="D413" s="350"/>
      <c r="E413" s="350"/>
      <c r="F413" s="350"/>
      <c r="G413" s="350"/>
    </row>
    <row r="414" spans="1:7" x14ac:dyDescent="0.25">
      <c r="A414" s="350"/>
      <c r="B414" s="350"/>
      <c r="C414" s="350"/>
      <c r="D414" s="350"/>
      <c r="E414" s="350"/>
      <c r="F414" s="350"/>
      <c r="G414" s="350"/>
    </row>
    <row r="415" spans="1:7" x14ac:dyDescent="0.25">
      <c r="A415" s="350"/>
      <c r="B415" s="350"/>
      <c r="C415" s="350"/>
      <c r="D415" s="350"/>
      <c r="E415" s="350"/>
      <c r="F415" s="350"/>
      <c r="G415" s="350"/>
    </row>
    <row r="416" spans="1:7" x14ac:dyDescent="0.25">
      <c r="A416" s="350"/>
      <c r="B416" s="350"/>
      <c r="C416" s="350"/>
      <c r="D416" s="350"/>
      <c r="E416" s="350"/>
      <c r="F416" s="350"/>
      <c r="G416" s="350"/>
    </row>
    <row r="417" spans="1:7" x14ac:dyDescent="0.25">
      <c r="A417" s="350"/>
      <c r="B417" s="350"/>
      <c r="C417" s="350"/>
      <c r="D417" s="350"/>
      <c r="E417" s="350"/>
      <c r="F417" s="350"/>
      <c r="G417" s="350"/>
    </row>
    <row r="418" spans="1:7" x14ac:dyDescent="0.25">
      <c r="A418" s="350"/>
      <c r="B418" s="350"/>
      <c r="C418" s="350"/>
      <c r="D418" s="350"/>
      <c r="E418" s="350"/>
      <c r="F418" s="350"/>
      <c r="G418" s="350"/>
    </row>
    <row r="419" spans="1:7" x14ac:dyDescent="0.25">
      <c r="A419" s="350"/>
      <c r="B419" s="350"/>
      <c r="C419" s="350"/>
      <c r="D419" s="350"/>
      <c r="E419" s="350"/>
      <c r="F419" s="350"/>
      <c r="G419" s="350"/>
    </row>
    <row r="420" spans="1:7" x14ac:dyDescent="0.25">
      <c r="A420" s="350"/>
      <c r="B420" s="350"/>
      <c r="C420" s="350"/>
      <c r="D420" s="350"/>
      <c r="E420" s="350"/>
      <c r="F420" s="350"/>
      <c r="G420" s="350"/>
    </row>
    <row r="421" spans="1:7" x14ac:dyDescent="0.25">
      <c r="A421" s="350"/>
      <c r="B421" s="350"/>
      <c r="C421" s="350"/>
      <c r="D421" s="350"/>
      <c r="E421" s="350"/>
      <c r="F421" s="350"/>
      <c r="G421" s="350"/>
    </row>
    <row r="422" spans="1:7" x14ac:dyDescent="0.25">
      <c r="A422" s="350"/>
      <c r="B422" s="350"/>
      <c r="C422" s="350"/>
      <c r="D422" s="350"/>
      <c r="E422" s="350"/>
      <c r="F422" s="350"/>
      <c r="G422" s="350"/>
    </row>
    <row r="423" spans="1:7" x14ac:dyDescent="0.25">
      <c r="A423" s="350"/>
      <c r="B423" s="350"/>
      <c r="C423" s="350"/>
      <c r="D423" s="350"/>
      <c r="E423" s="350"/>
      <c r="F423" s="350"/>
      <c r="G423" s="350"/>
    </row>
    <row r="425" spans="1:7" ht="15" customHeight="1" x14ac:dyDescent="0.25">
      <c r="A425" s="350" t="s">
        <v>7304</v>
      </c>
      <c r="B425" s="350"/>
      <c r="C425" s="350"/>
      <c r="D425" s="350"/>
      <c r="E425" s="350"/>
      <c r="F425" s="350"/>
      <c r="G425" s="350"/>
    </row>
    <row r="426" spans="1:7" x14ac:dyDescent="0.25">
      <c r="A426" s="350"/>
      <c r="B426" s="350"/>
      <c r="C426" s="350"/>
      <c r="D426" s="350"/>
      <c r="E426" s="350"/>
      <c r="F426" s="350"/>
      <c r="G426" s="350"/>
    </row>
    <row r="427" spans="1:7" x14ac:dyDescent="0.25">
      <c r="A427" s="350"/>
      <c r="B427" s="350"/>
      <c r="C427" s="350"/>
      <c r="D427" s="350"/>
      <c r="E427" s="350"/>
      <c r="F427" s="350"/>
      <c r="G427" s="350"/>
    </row>
    <row r="428" spans="1:7" x14ac:dyDescent="0.25">
      <c r="A428" s="350"/>
      <c r="B428" s="350"/>
      <c r="C428" s="350"/>
      <c r="D428" s="350"/>
      <c r="E428" s="350"/>
      <c r="F428" s="350"/>
      <c r="G428" s="350"/>
    </row>
    <row r="429" spans="1:7" x14ac:dyDescent="0.25">
      <c r="A429" s="350"/>
      <c r="B429" s="350"/>
      <c r="C429" s="350"/>
      <c r="D429" s="350"/>
      <c r="E429" s="350"/>
      <c r="F429" s="350"/>
      <c r="G429" s="350"/>
    </row>
    <row r="430" spans="1:7" x14ac:dyDescent="0.25">
      <c r="A430" s="350"/>
      <c r="B430" s="350"/>
      <c r="C430" s="350"/>
      <c r="D430" s="350"/>
      <c r="E430" s="350"/>
      <c r="F430" s="350"/>
      <c r="G430" s="350"/>
    </row>
    <row r="431" spans="1:7" x14ac:dyDescent="0.25">
      <c r="A431" s="350"/>
      <c r="B431" s="350"/>
      <c r="C431" s="350"/>
      <c r="D431" s="350"/>
      <c r="E431" s="350"/>
      <c r="F431" s="350"/>
      <c r="G431" s="350"/>
    </row>
    <row r="432" spans="1:7" x14ac:dyDescent="0.25">
      <c r="A432" s="350"/>
      <c r="B432" s="350"/>
      <c r="C432" s="350"/>
      <c r="D432" s="350"/>
      <c r="E432" s="350"/>
      <c r="F432" s="350"/>
      <c r="G432" s="350"/>
    </row>
    <row r="433" spans="1:7" x14ac:dyDescent="0.25">
      <c r="A433" s="350"/>
      <c r="B433" s="350"/>
      <c r="C433" s="350"/>
      <c r="D433" s="350"/>
      <c r="E433" s="350"/>
      <c r="F433" s="350"/>
      <c r="G433" s="350"/>
    </row>
    <row r="434" spans="1:7" x14ac:dyDescent="0.25">
      <c r="A434" s="350"/>
      <c r="B434" s="350"/>
      <c r="C434" s="350"/>
      <c r="D434" s="350"/>
      <c r="E434" s="350"/>
      <c r="F434" s="350"/>
      <c r="G434" s="350"/>
    </row>
    <row r="435" spans="1:7" x14ac:dyDescent="0.25">
      <c r="A435" s="350"/>
      <c r="B435" s="350"/>
      <c r="C435" s="350"/>
      <c r="D435" s="350"/>
      <c r="E435" s="350"/>
      <c r="F435" s="350"/>
      <c r="G435" s="350"/>
    </row>
    <row r="436" spans="1:7" x14ac:dyDescent="0.25">
      <c r="A436" s="350"/>
      <c r="B436" s="350"/>
      <c r="C436" s="350"/>
      <c r="D436" s="350"/>
      <c r="E436" s="350"/>
      <c r="F436" s="350"/>
      <c r="G436" s="350"/>
    </row>
    <row r="437" spans="1:7" x14ac:dyDescent="0.25">
      <c r="A437" s="350"/>
      <c r="B437" s="350"/>
      <c r="C437" s="350"/>
      <c r="D437" s="350"/>
      <c r="E437" s="350"/>
      <c r="F437" s="350"/>
      <c r="G437" s="350"/>
    </row>
    <row r="438" spans="1:7" x14ac:dyDescent="0.25">
      <c r="A438" s="350"/>
      <c r="B438" s="350"/>
      <c r="C438" s="350"/>
      <c r="D438" s="350"/>
      <c r="E438" s="350"/>
      <c r="F438" s="350"/>
      <c r="G438" s="350"/>
    </row>
    <row r="439" spans="1:7" x14ac:dyDescent="0.25">
      <c r="A439" s="176"/>
      <c r="B439" s="176"/>
      <c r="C439" s="176"/>
      <c r="D439" s="176"/>
      <c r="E439" s="176"/>
      <c r="F439" s="176"/>
      <c r="G439" s="176"/>
    </row>
    <row r="446" spans="1:7" x14ac:dyDescent="0.25">
      <c r="A446" s="176"/>
      <c r="B446" s="176"/>
      <c r="C446" s="176"/>
      <c r="D446" s="176"/>
      <c r="E446" s="176"/>
      <c r="F446" s="176"/>
      <c r="G446" s="176"/>
    </row>
    <row r="447" spans="1:7" ht="15" customHeight="1" x14ac:dyDescent="0.25">
      <c r="A447" s="176"/>
      <c r="B447" s="176"/>
      <c r="C447" s="176"/>
      <c r="D447" s="176"/>
      <c r="E447" s="176"/>
      <c r="F447" s="176"/>
      <c r="G447" s="176"/>
    </row>
    <row r="448" spans="1:7" x14ac:dyDescent="0.25">
      <c r="A448" s="176"/>
      <c r="B448" s="176"/>
      <c r="C448" s="176"/>
      <c r="D448" s="176"/>
      <c r="E448" s="176"/>
      <c r="F448" s="176"/>
      <c r="G448" s="176"/>
    </row>
    <row r="449" spans="1:7" x14ac:dyDescent="0.25">
      <c r="A449" s="176"/>
      <c r="B449" s="176"/>
      <c r="C449" s="176"/>
      <c r="D449" s="176"/>
      <c r="E449" s="176"/>
      <c r="F449" s="176"/>
      <c r="G449" s="176"/>
    </row>
    <row r="450" spans="1:7" x14ac:dyDescent="0.25">
      <c r="A450" s="176"/>
      <c r="B450" s="176"/>
      <c r="C450" s="176"/>
      <c r="D450" s="176"/>
      <c r="E450" s="176"/>
      <c r="F450" s="176"/>
      <c r="G450" s="176"/>
    </row>
    <row r="451" spans="1:7" x14ac:dyDescent="0.25">
      <c r="A451" s="120" t="s">
        <v>7305</v>
      </c>
      <c r="B451" s="132" t="s">
        <v>7306</v>
      </c>
      <c r="C451" s="130"/>
      <c r="D451" s="130"/>
      <c r="E451" s="130"/>
      <c r="F451" s="130"/>
      <c r="G451" s="130"/>
    </row>
    <row r="453" spans="1:7" x14ac:dyDescent="0.25">
      <c r="A453" s="350" t="s">
        <v>7307</v>
      </c>
      <c r="B453" s="350"/>
      <c r="C453" s="350"/>
      <c r="D453" s="350"/>
      <c r="E453" s="350"/>
      <c r="F453" s="350"/>
      <c r="G453" s="350"/>
    </row>
    <row r="454" spans="1:7" x14ac:dyDescent="0.25">
      <c r="A454" s="350"/>
      <c r="B454" s="350"/>
      <c r="C454" s="350"/>
      <c r="D454" s="350"/>
      <c r="E454" s="350"/>
      <c r="F454" s="350"/>
      <c r="G454" s="350"/>
    </row>
    <row r="455" spans="1:7" x14ac:dyDescent="0.25">
      <c r="A455" s="73" t="s">
        <v>7308</v>
      </c>
    </row>
    <row r="456" spans="1:7" ht="15" customHeight="1" x14ac:dyDescent="0.25">
      <c r="A456" s="350" t="s">
        <v>7309</v>
      </c>
      <c r="B456" s="350"/>
      <c r="C456" s="350"/>
      <c r="D456" s="350"/>
      <c r="E456" s="350"/>
      <c r="F456" s="350"/>
      <c r="G456" s="350"/>
    </row>
    <row r="457" spans="1:7" x14ac:dyDescent="0.25">
      <c r="A457" s="350"/>
      <c r="B457" s="350"/>
      <c r="C457" s="350"/>
      <c r="D457" s="350"/>
      <c r="E457" s="350"/>
      <c r="F457" s="350"/>
      <c r="G457" s="350"/>
    </row>
    <row r="458" spans="1:7" x14ac:dyDescent="0.25">
      <c r="A458" s="350"/>
      <c r="B458" s="350"/>
      <c r="C458" s="350"/>
      <c r="D458" s="350"/>
      <c r="E458" s="350"/>
      <c r="F458" s="350"/>
      <c r="G458" s="350"/>
    </row>
    <row r="459" spans="1:7" x14ac:dyDescent="0.25">
      <c r="A459" s="350"/>
      <c r="B459" s="350"/>
      <c r="C459" s="350"/>
      <c r="D459" s="350"/>
      <c r="E459" s="350"/>
      <c r="F459" s="350"/>
      <c r="G459" s="350"/>
    </row>
    <row r="460" spans="1:7" x14ac:dyDescent="0.25">
      <c r="A460" s="350"/>
      <c r="B460" s="350"/>
      <c r="C460" s="350"/>
      <c r="D460" s="350"/>
      <c r="E460" s="350"/>
      <c r="F460" s="350"/>
      <c r="G460" s="350"/>
    </row>
    <row r="461" spans="1:7" x14ac:dyDescent="0.25">
      <c r="A461" s="350"/>
      <c r="B461" s="350"/>
      <c r="C461" s="350"/>
      <c r="D461" s="350"/>
      <c r="E461" s="350"/>
      <c r="F461" s="350"/>
      <c r="G461" s="350"/>
    </row>
    <row r="462" spans="1:7" x14ac:dyDescent="0.25">
      <c r="A462" s="176"/>
      <c r="B462" s="176"/>
      <c r="C462" s="176"/>
      <c r="D462" s="176"/>
      <c r="E462" s="176"/>
      <c r="F462" s="176"/>
      <c r="G462" s="176"/>
    </row>
    <row r="463" spans="1:7" x14ac:dyDescent="0.25">
      <c r="B463" s="199" t="s">
        <v>7310</v>
      </c>
    </row>
    <row r="464" spans="1:7" ht="15" customHeight="1" x14ac:dyDescent="0.25">
      <c r="B464" s="350" t="s">
        <v>7311</v>
      </c>
      <c r="C464" s="350"/>
      <c r="D464" s="350"/>
      <c r="E464" s="350"/>
      <c r="F464" s="350"/>
      <c r="G464" s="350"/>
    </row>
    <row r="465" spans="2:7" x14ac:dyDescent="0.25">
      <c r="B465" s="350"/>
      <c r="C465" s="350"/>
      <c r="D465" s="350"/>
      <c r="E465" s="350"/>
      <c r="F465" s="350"/>
      <c r="G465" s="350"/>
    </row>
    <row r="466" spans="2:7" x14ac:dyDescent="0.25">
      <c r="B466" s="350"/>
      <c r="C466" s="350"/>
      <c r="D466" s="350"/>
      <c r="E466" s="350"/>
      <c r="F466" s="350"/>
      <c r="G466" s="350"/>
    </row>
    <row r="467" spans="2:7" x14ac:dyDescent="0.25">
      <c r="B467" s="350"/>
      <c r="C467" s="350"/>
      <c r="D467" s="350"/>
      <c r="E467" s="350"/>
      <c r="F467" s="350"/>
      <c r="G467" s="350"/>
    </row>
    <row r="468" spans="2:7" x14ac:dyDescent="0.25">
      <c r="B468" s="350"/>
      <c r="C468" s="350"/>
      <c r="D468" s="350"/>
      <c r="E468" s="350"/>
      <c r="F468" s="350"/>
      <c r="G468" s="350"/>
    </row>
    <row r="469" spans="2:7" x14ac:dyDescent="0.25">
      <c r="B469" s="176"/>
      <c r="C469" s="176"/>
      <c r="D469" s="176"/>
      <c r="E469" s="176"/>
      <c r="F469" s="176"/>
      <c r="G469" s="176"/>
    </row>
    <row r="470" spans="2:7" x14ac:dyDescent="0.25">
      <c r="B470" s="199" t="s">
        <v>7312</v>
      </c>
    </row>
    <row r="471" spans="2:7" x14ac:dyDescent="0.25">
      <c r="B471" s="350" t="s">
        <v>7313</v>
      </c>
      <c r="C471" s="350"/>
      <c r="D471" s="350"/>
      <c r="E471" s="350"/>
      <c r="F471" s="350"/>
      <c r="G471" s="350"/>
    </row>
    <row r="472" spans="2:7" x14ac:dyDescent="0.25">
      <c r="B472" s="350"/>
      <c r="C472" s="350"/>
      <c r="D472" s="350"/>
      <c r="E472" s="350"/>
      <c r="F472" s="350"/>
      <c r="G472" s="350"/>
    </row>
    <row r="473" spans="2:7" x14ac:dyDescent="0.25">
      <c r="B473" s="350"/>
      <c r="C473" s="350"/>
      <c r="D473" s="350"/>
      <c r="E473" s="350"/>
      <c r="F473" s="350"/>
      <c r="G473" s="350"/>
    </row>
    <row r="474" spans="2:7" x14ac:dyDescent="0.25">
      <c r="B474" s="350"/>
      <c r="C474" s="350"/>
      <c r="D474" s="350"/>
      <c r="E474" s="350"/>
      <c r="F474" s="350"/>
      <c r="G474" s="350"/>
    </row>
    <row r="476" spans="2:7" x14ac:dyDescent="0.25">
      <c r="B476" s="199" t="s">
        <v>7314</v>
      </c>
    </row>
    <row r="477" spans="2:7" x14ac:dyDescent="0.25">
      <c r="B477" s="350" t="s">
        <v>7346</v>
      </c>
      <c r="C477" s="350"/>
      <c r="D477" s="350"/>
      <c r="E477" s="350"/>
      <c r="F477" s="350"/>
      <c r="G477" s="350"/>
    </row>
    <row r="478" spans="2:7" x14ac:dyDescent="0.25">
      <c r="B478" s="350"/>
      <c r="C478" s="350"/>
      <c r="D478" s="350"/>
      <c r="E478" s="350"/>
      <c r="F478" s="350"/>
      <c r="G478" s="350"/>
    </row>
    <row r="479" spans="2:7" x14ac:dyDescent="0.25">
      <c r="B479" s="350"/>
      <c r="C479" s="350"/>
      <c r="D479" s="350"/>
      <c r="E479" s="350"/>
      <c r="F479" s="350"/>
      <c r="G479" s="350"/>
    </row>
    <row r="480" spans="2:7" x14ac:dyDescent="0.25">
      <c r="B480" s="350"/>
      <c r="C480" s="350"/>
      <c r="D480" s="350"/>
      <c r="E480" s="350"/>
      <c r="F480" s="350"/>
      <c r="G480" s="350"/>
    </row>
    <row r="482" spans="1:7" x14ac:dyDescent="0.25">
      <c r="B482" s="199" t="s">
        <v>7315</v>
      </c>
    </row>
    <row r="483" spans="1:7" ht="15" customHeight="1" x14ac:dyDescent="0.25">
      <c r="B483" s="350" t="s">
        <v>7316</v>
      </c>
      <c r="C483" s="350"/>
      <c r="D483" s="350"/>
      <c r="E483" s="350"/>
      <c r="F483" s="350"/>
      <c r="G483" s="350"/>
    </row>
    <row r="484" spans="1:7" x14ac:dyDescent="0.25">
      <c r="B484" s="350"/>
      <c r="C484" s="350"/>
      <c r="D484" s="350"/>
      <c r="E484" s="350"/>
      <c r="F484" s="350"/>
      <c r="G484" s="350"/>
    </row>
    <row r="485" spans="1:7" x14ac:dyDescent="0.25">
      <c r="B485" s="350"/>
      <c r="C485" s="350"/>
      <c r="D485" s="350"/>
      <c r="E485" s="350"/>
      <c r="F485" s="350"/>
      <c r="G485" s="350"/>
    </row>
    <row r="486" spans="1:7" x14ac:dyDescent="0.25">
      <c r="B486" s="176"/>
      <c r="C486" s="176"/>
      <c r="D486" s="176"/>
      <c r="E486" s="176"/>
      <c r="F486" s="176"/>
      <c r="G486" s="176"/>
    </row>
    <row r="487" spans="1:7" x14ac:dyDescent="0.25">
      <c r="B487" s="199" t="s">
        <v>7317</v>
      </c>
    </row>
    <row r="488" spans="1:7" x14ac:dyDescent="0.25">
      <c r="B488" s="350" t="s">
        <v>7318</v>
      </c>
      <c r="C488" s="350"/>
      <c r="D488" s="350"/>
      <c r="E488" s="350"/>
      <c r="F488" s="350"/>
      <c r="G488" s="350"/>
    </row>
    <row r="489" spans="1:7" x14ac:dyDescent="0.25">
      <c r="B489" s="350"/>
      <c r="C489" s="350"/>
      <c r="D489" s="350"/>
      <c r="E489" s="350"/>
      <c r="F489" s="350"/>
      <c r="G489" s="350"/>
    </row>
    <row r="490" spans="1:7" x14ac:dyDescent="0.25">
      <c r="B490" s="350"/>
      <c r="C490" s="350"/>
      <c r="D490" s="350"/>
      <c r="E490" s="350"/>
      <c r="F490" s="350"/>
      <c r="G490" s="350"/>
    </row>
    <row r="492" spans="1:7" x14ac:dyDescent="0.25">
      <c r="A492" s="73" t="s">
        <v>7319</v>
      </c>
    </row>
    <row r="493" spans="1:7" x14ac:dyDescent="0.25">
      <c r="A493" s="350" t="s">
        <v>7320</v>
      </c>
      <c r="B493" s="350"/>
      <c r="C493" s="350"/>
      <c r="D493" s="350"/>
      <c r="E493" s="350"/>
      <c r="F493" s="350"/>
      <c r="G493" s="350"/>
    </row>
    <row r="494" spans="1:7" x14ac:dyDescent="0.25">
      <c r="A494" s="350"/>
      <c r="B494" s="350"/>
      <c r="C494" s="350"/>
      <c r="D494" s="350"/>
      <c r="E494" s="350"/>
      <c r="F494" s="350"/>
      <c r="G494" s="350"/>
    </row>
    <row r="495" spans="1:7" x14ac:dyDescent="0.25">
      <c r="A495" s="350"/>
      <c r="B495" s="350"/>
      <c r="C495" s="350"/>
      <c r="D495" s="350"/>
      <c r="E495" s="350"/>
      <c r="F495" s="350"/>
      <c r="G495" s="350"/>
    </row>
    <row r="496" spans="1:7" x14ac:dyDescent="0.25">
      <c r="A496" s="350"/>
      <c r="B496" s="350"/>
      <c r="C496" s="350"/>
      <c r="D496" s="350"/>
      <c r="E496" s="350"/>
      <c r="F496" s="350"/>
      <c r="G496" s="350"/>
    </row>
    <row r="497" spans="1:7" ht="15" customHeight="1" x14ac:dyDescent="0.25">
      <c r="A497" s="176"/>
      <c r="B497" s="176"/>
      <c r="C497" s="176"/>
      <c r="D497" s="176"/>
      <c r="E497" s="176"/>
      <c r="F497" s="176"/>
      <c r="G497" s="176"/>
    </row>
    <row r="498" spans="1:7" x14ac:dyDescent="0.25">
      <c r="A498" s="176"/>
      <c r="B498" s="176"/>
      <c r="C498" s="176"/>
      <c r="D498" s="176"/>
      <c r="E498" s="176"/>
      <c r="F498" s="176"/>
      <c r="G498" s="176"/>
    </row>
    <row r="499" spans="1:7" x14ac:dyDescent="0.25">
      <c r="A499" s="176"/>
      <c r="B499" s="176"/>
      <c r="C499" s="176"/>
      <c r="D499" s="176"/>
      <c r="E499" s="176"/>
      <c r="F499" s="176"/>
      <c r="G499" s="176"/>
    </row>
    <row r="500" spans="1:7" x14ac:dyDescent="0.25">
      <c r="A500" s="176"/>
      <c r="B500" s="176"/>
      <c r="C500" s="176"/>
      <c r="D500" s="176"/>
      <c r="E500" s="176"/>
      <c r="F500" s="176"/>
      <c r="G500" s="176"/>
    </row>
    <row r="502" spans="1:7" x14ac:dyDescent="0.25">
      <c r="A502" s="350" t="s">
        <v>7321</v>
      </c>
      <c r="B502" s="350"/>
      <c r="C502" s="350"/>
      <c r="D502" s="350"/>
      <c r="E502" s="350"/>
      <c r="F502" s="350"/>
      <c r="G502" s="350"/>
    </row>
    <row r="503" spans="1:7" x14ac:dyDescent="0.25">
      <c r="A503" s="350"/>
      <c r="B503" s="350"/>
      <c r="C503" s="350"/>
      <c r="D503" s="350"/>
      <c r="E503" s="350"/>
      <c r="F503" s="350"/>
      <c r="G503" s="350"/>
    </row>
    <row r="504" spans="1:7" x14ac:dyDescent="0.25">
      <c r="A504" s="350"/>
      <c r="B504" s="350"/>
      <c r="C504" s="350"/>
      <c r="D504" s="350"/>
      <c r="E504" s="350"/>
      <c r="F504" s="350"/>
      <c r="G504" s="350"/>
    </row>
    <row r="505" spans="1:7" x14ac:dyDescent="0.25">
      <c r="A505" s="350"/>
      <c r="B505" s="350"/>
      <c r="C505" s="350"/>
      <c r="D505" s="350"/>
      <c r="E505" s="350"/>
      <c r="F505" s="350"/>
      <c r="G505" s="350"/>
    </row>
    <row r="506" spans="1:7" x14ac:dyDescent="0.25">
      <c r="A506" s="350"/>
      <c r="B506" s="350"/>
      <c r="C506" s="350"/>
      <c r="D506" s="350"/>
      <c r="E506" s="350"/>
      <c r="F506" s="350"/>
      <c r="G506" s="350"/>
    </row>
    <row r="508" spans="1:7" x14ac:dyDescent="0.25">
      <c r="B508" s="199" t="s">
        <v>7322</v>
      </c>
    </row>
    <row r="509" spans="1:7" x14ac:dyDescent="0.25">
      <c r="B509" s="350" t="s">
        <v>7323</v>
      </c>
      <c r="C509" s="350"/>
      <c r="D509" s="350"/>
      <c r="E509" s="350"/>
      <c r="F509" s="350"/>
      <c r="G509" s="350"/>
    </row>
    <row r="510" spans="1:7" x14ac:dyDescent="0.25">
      <c r="B510" s="350"/>
      <c r="C510" s="350"/>
      <c r="D510" s="350"/>
      <c r="E510" s="350"/>
      <c r="F510" s="350"/>
      <c r="G510" s="350"/>
    </row>
    <row r="511" spans="1:7" x14ac:dyDescent="0.25">
      <c r="B511" s="350"/>
      <c r="C511" s="350"/>
      <c r="D511" s="350"/>
      <c r="E511" s="350"/>
      <c r="F511" s="350"/>
      <c r="G511" s="350"/>
    </row>
    <row r="512" spans="1:7" x14ac:dyDescent="0.25">
      <c r="B512" s="350"/>
      <c r="C512" s="350"/>
      <c r="D512" s="350"/>
      <c r="E512" s="350"/>
      <c r="F512" s="350"/>
      <c r="G512" s="350"/>
    </row>
    <row r="514" spans="1:7" x14ac:dyDescent="0.25">
      <c r="B514" s="199" t="s">
        <v>7324</v>
      </c>
    </row>
    <row r="515" spans="1:7" x14ac:dyDescent="0.25">
      <c r="B515" s="350" t="s">
        <v>7325</v>
      </c>
      <c r="C515" s="350"/>
      <c r="D515" s="350"/>
      <c r="E515" s="350"/>
      <c r="F515" s="350"/>
      <c r="G515" s="350"/>
    </row>
    <row r="516" spans="1:7" x14ac:dyDescent="0.25">
      <c r="B516" s="350"/>
      <c r="C516" s="350"/>
      <c r="D516" s="350"/>
      <c r="E516" s="350"/>
      <c r="F516" s="350"/>
      <c r="G516" s="350"/>
    </row>
    <row r="518" spans="1:7" x14ac:dyDescent="0.25">
      <c r="B518" s="199" t="s">
        <v>7326</v>
      </c>
    </row>
    <row r="519" spans="1:7" x14ac:dyDescent="0.25">
      <c r="B519" s="350" t="s">
        <v>7327</v>
      </c>
      <c r="C519" s="350"/>
      <c r="D519" s="350"/>
      <c r="E519" s="350"/>
      <c r="F519" s="350"/>
      <c r="G519" s="350"/>
    </row>
    <row r="520" spans="1:7" x14ac:dyDescent="0.25">
      <c r="B520" s="350"/>
      <c r="C520" s="350"/>
      <c r="D520" s="350"/>
      <c r="E520" s="350"/>
      <c r="F520" s="350"/>
      <c r="G520" s="350"/>
    </row>
    <row r="521" spans="1:7" x14ac:dyDescent="0.25">
      <c r="B521" s="350"/>
      <c r="C521" s="350"/>
      <c r="D521" s="350"/>
      <c r="E521" s="350"/>
      <c r="F521" s="350"/>
      <c r="G521" s="350"/>
    </row>
    <row r="523" spans="1:7" x14ac:dyDescent="0.25">
      <c r="A523" s="350" t="s">
        <v>7328</v>
      </c>
      <c r="B523" s="350"/>
      <c r="C523" s="350"/>
      <c r="D523" s="350"/>
      <c r="E523" s="350"/>
      <c r="F523" s="350"/>
      <c r="G523" s="350"/>
    </row>
    <row r="524" spans="1:7" x14ac:dyDescent="0.25">
      <c r="A524" s="350"/>
      <c r="B524" s="350"/>
      <c r="C524" s="350"/>
      <c r="D524" s="350"/>
      <c r="E524" s="350"/>
      <c r="F524" s="350"/>
      <c r="G524" s="350"/>
    </row>
    <row r="525" spans="1:7" x14ac:dyDescent="0.25">
      <c r="A525" s="350"/>
      <c r="B525" s="350"/>
      <c r="C525" s="350"/>
      <c r="D525" s="350"/>
      <c r="E525" s="350"/>
      <c r="F525" s="350"/>
      <c r="G525" s="350"/>
    </row>
    <row r="526" spans="1:7" x14ac:dyDescent="0.25">
      <c r="A526" s="350"/>
      <c r="B526" s="350"/>
      <c r="C526" s="350"/>
      <c r="D526" s="350"/>
      <c r="E526" s="350"/>
      <c r="F526" s="350"/>
      <c r="G526" s="350"/>
    </row>
    <row r="527" spans="1:7" x14ac:dyDescent="0.25">
      <c r="A527" s="350"/>
      <c r="B527" s="350"/>
      <c r="C527" s="350"/>
      <c r="D527" s="350"/>
      <c r="E527" s="350"/>
      <c r="F527" s="350"/>
      <c r="G527" s="350"/>
    </row>
    <row r="529" spans="1:7" x14ac:dyDescent="0.25">
      <c r="A529" s="73" t="s">
        <v>7329</v>
      </c>
    </row>
    <row r="530" spans="1:7" ht="15" customHeight="1" x14ac:dyDescent="0.25">
      <c r="A530" s="350" t="s">
        <v>7330</v>
      </c>
      <c r="B530" s="350"/>
      <c r="C530" s="350"/>
      <c r="D530" s="350"/>
      <c r="E530" s="350"/>
      <c r="F530" s="350"/>
      <c r="G530" s="350"/>
    </row>
    <row r="531" spans="1:7" x14ac:dyDescent="0.25">
      <c r="A531" s="350"/>
      <c r="B531" s="350"/>
      <c r="C531" s="350"/>
      <c r="D531" s="350"/>
      <c r="E531" s="350"/>
      <c r="F531" s="350"/>
      <c r="G531" s="350"/>
    </row>
    <row r="532" spans="1:7" x14ac:dyDescent="0.25">
      <c r="A532" s="350"/>
      <c r="B532" s="350"/>
      <c r="C532" s="350"/>
      <c r="D532" s="350"/>
      <c r="E532" s="350"/>
      <c r="F532" s="350"/>
      <c r="G532" s="350"/>
    </row>
    <row r="533" spans="1:7" x14ac:dyDescent="0.25">
      <c r="A533" s="350"/>
      <c r="B533" s="350"/>
      <c r="C533" s="350"/>
      <c r="D533" s="350"/>
      <c r="E533" s="350"/>
      <c r="F533" s="350"/>
      <c r="G533" s="350"/>
    </row>
    <row r="534" spans="1:7" x14ac:dyDescent="0.25">
      <c r="A534" s="352" t="s">
        <v>7331</v>
      </c>
      <c r="B534" s="350"/>
      <c r="C534" s="350"/>
      <c r="D534" s="350"/>
      <c r="E534" s="350"/>
      <c r="F534" s="350"/>
      <c r="G534" s="350"/>
    </row>
    <row r="535" spans="1:7" x14ac:dyDescent="0.25">
      <c r="A535" s="350"/>
      <c r="B535" s="350"/>
      <c r="C535" s="350"/>
      <c r="D535" s="350"/>
      <c r="E535" s="350"/>
      <c r="F535" s="350"/>
      <c r="G535" s="350"/>
    </row>
    <row r="536" spans="1:7" x14ac:dyDescent="0.25">
      <c r="A536" s="350"/>
      <c r="B536" s="350"/>
      <c r="C536" s="350"/>
      <c r="D536" s="350"/>
      <c r="E536" s="350"/>
      <c r="F536" s="350"/>
      <c r="G536" s="350"/>
    </row>
    <row r="537" spans="1:7" x14ac:dyDescent="0.25">
      <c r="A537" s="80" t="s">
        <v>7332</v>
      </c>
    </row>
    <row r="539" spans="1:7" x14ac:dyDescent="0.25">
      <c r="B539" s="199" t="s">
        <v>7333</v>
      </c>
    </row>
    <row r="540" spans="1:7" x14ac:dyDescent="0.25">
      <c r="B540" t="s">
        <v>7334</v>
      </c>
    </row>
    <row r="541" spans="1:7" x14ac:dyDescent="0.25">
      <c r="B541" t="s">
        <v>7335</v>
      </c>
    </row>
    <row r="543" spans="1:7" x14ac:dyDescent="0.25">
      <c r="B543" s="199" t="s">
        <v>7336</v>
      </c>
    </row>
    <row r="544" spans="1:7" x14ac:dyDescent="0.25">
      <c r="B544" s="350" t="s">
        <v>7337</v>
      </c>
      <c r="C544" s="350"/>
      <c r="D544" s="350"/>
      <c r="E544" s="350"/>
      <c r="F544" s="350"/>
      <c r="G544" s="350"/>
    </row>
    <row r="545" spans="1:7" x14ac:dyDescent="0.25">
      <c r="B545" s="350"/>
      <c r="C545" s="350"/>
      <c r="D545" s="350"/>
      <c r="E545" s="350"/>
      <c r="F545" s="350"/>
      <c r="G545" s="350"/>
    </row>
    <row r="547" spans="1:7" x14ac:dyDescent="0.25">
      <c r="B547" s="199" t="s">
        <v>7338</v>
      </c>
    </row>
    <row r="548" spans="1:7" x14ac:dyDescent="0.25">
      <c r="B548" s="350" t="s">
        <v>7339</v>
      </c>
      <c r="C548" s="350"/>
      <c r="D548" s="350"/>
      <c r="E548" s="350"/>
      <c r="F548" s="350"/>
      <c r="G548" s="350"/>
    </row>
    <row r="549" spans="1:7" x14ac:dyDescent="0.25">
      <c r="B549" s="350"/>
      <c r="C549" s="350"/>
      <c r="D549" s="350"/>
      <c r="E549" s="350"/>
      <c r="F549" s="350"/>
      <c r="G549" s="350"/>
    </row>
    <row r="552" spans="1:7" x14ac:dyDescent="0.25">
      <c r="A552" s="350" t="s">
        <v>7340</v>
      </c>
      <c r="B552" s="350"/>
      <c r="C552" s="350"/>
      <c r="D552" s="350"/>
      <c r="E552" s="350"/>
      <c r="F552" s="350"/>
      <c r="G552" s="350"/>
    </row>
    <row r="553" spans="1:7" x14ac:dyDescent="0.25">
      <c r="A553" s="350"/>
      <c r="B553" s="350"/>
      <c r="C553" s="350"/>
      <c r="D553" s="350"/>
      <c r="E553" s="350"/>
      <c r="F553" s="350"/>
      <c r="G553" s="350"/>
    </row>
    <row r="554" spans="1:7" x14ac:dyDescent="0.25">
      <c r="A554" s="350"/>
      <c r="B554" s="350"/>
      <c r="C554" s="350"/>
      <c r="D554" s="350"/>
      <c r="E554" s="350"/>
      <c r="F554" s="350"/>
      <c r="G554" s="350"/>
    </row>
    <row r="555" spans="1:7" x14ac:dyDescent="0.25">
      <c r="A555" s="350"/>
      <c r="B555" s="350"/>
      <c r="C555" s="350"/>
      <c r="D555" s="350"/>
      <c r="E555" s="350"/>
      <c r="F555" s="350"/>
      <c r="G555" s="350"/>
    </row>
    <row r="557" spans="1:7" x14ac:dyDescent="0.25">
      <c r="B557" s="199" t="s">
        <v>7341</v>
      </c>
    </row>
    <row r="558" spans="1:7" ht="15" customHeight="1" x14ac:dyDescent="0.25">
      <c r="C558" s="350" t="s">
        <v>7342</v>
      </c>
      <c r="D558" s="350"/>
      <c r="E558" s="350"/>
      <c r="F558" s="350"/>
      <c r="G558" s="350"/>
    </row>
    <row r="559" spans="1:7" x14ac:dyDescent="0.25">
      <c r="C559" s="350"/>
      <c r="D559" s="350"/>
      <c r="E559" s="350"/>
      <c r="F559" s="350"/>
      <c r="G559" s="350"/>
    </row>
    <row r="560" spans="1:7" x14ac:dyDescent="0.25">
      <c r="C560" s="350"/>
      <c r="D560" s="350"/>
      <c r="E560" s="350"/>
      <c r="F560" s="350"/>
      <c r="G560" s="350"/>
    </row>
    <row r="561" spans="1:7" x14ac:dyDescent="0.25">
      <c r="C561" s="350"/>
      <c r="D561" s="350"/>
      <c r="E561" s="350"/>
      <c r="F561" s="350"/>
      <c r="G561" s="350"/>
    </row>
    <row r="562" spans="1:7" x14ac:dyDescent="0.25">
      <c r="C562" s="176"/>
      <c r="D562" s="176"/>
      <c r="E562" s="176"/>
      <c r="F562" s="176"/>
      <c r="G562" s="176"/>
    </row>
    <row r="563" spans="1:7" x14ac:dyDescent="0.25">
      <c r="B563" s="199" t="s">
        <v>7343</v>
      </c>
      <c r="C563" s="176"/>
      <c r="D563" s="176"/>
      <c r="E563" s="176"/>
      <c r="F563" s="176"/>
      <c r="G563" s="176"/>
    </row>
    <row r="564" spans="1:7" ht="15" customHeight="1" x14ac:dyDescent="0.25">
      <c r="C564" s="350" t="s">
        <v>7344</v>
      </c>
      <c r="D564" s="350"/>
      <c r="E564" s="350"/>
      <c r="F564" s="350"/>
      <c r="G564" s="350"/>
    </row>
    <row r="565" spans="1:7" x14ac:dyDescent="0.25">
      <c r="C565" s="350"/>
      <c r="D565" s="350"/>
      <c r="E565" s="350"/>
      <c r="F565" s="350"/>
      <c r="G565" s="350"/>
    </row>
    <row r="566" spans="1:7" x14ac:dyDescent="0.25">
      <c r="C566" s="350"/>
      <c r="D566" s="350"/>
      <c r="E566" s="350"/>
      <c r="F566" s="350"/>
      <c r="G566" s="350"/>
    </row>
    <row r="567" spans="1:7" x14ac:dyDescent="0.25">
      <c r="C567" s="350"/>
      <c r="D567" s="350"/>
      <c r="E567" s="350"/>
      <c r="F567" s="350"/>
      <c r="G567" s="350"/>
    </row>
    <row r="568" spans="1:7" x14ac:dyDescent="0.25">
      <c r="C568" s="176"/>
      <c r="D568" s="176"/>
      <c r="E568" s="176"/>
      <c r="F568" s="176"/>
      <c r="G568" s="176"/>
    </row>
    <row r="569" spans="1:7" x14ac:dyDescent="0.25">
      <c r="A569" s="350" t="s">
        <v>7345</v>
      </c>
      <c r="B569" s="350"/>
      <c r="C569" s="350"/>
      <c r="D569" s="350"/>
      <c r="E569" s="350"/>
      <c r="F569" s="350"/>
      <c r="G569" s="350"/>
    </row>
    <row r="570" spans="1:7" x14ac:dyDescent="0.25">
      <c r="A570" s="350"/>
      <c r="B570" s="350"/>
      <c r="C570" s="350"/>
      <c r="D570" s="350"/>
      <c r="E570" s="350"/>
      <c r="F570" s="350"/>
      <c r="G570" s="350"/>
    </row>
    <row r="571" spans="1:7" x14ac:dyDescent="0.25">
      <c r="A571" s="350"/>
      <c r="B571" s="350"/>
      <c r="C571" s="350"/>
      <c r="D571" s="350"/>
      <c r="E571" s="350"/>
      <c r="F571" s="350"/>
      <c r="G571" s="350"/>
    </row>
    <row r="574" spans="1:7" x14ac:dyDescent="0.25">
      <c r="A574" s="120" t="s">
        <v>7347</v>
      </c>
      <c r="B574" s="132" t="s">
        <v>7348</v>
      </c>
      <c r="C574" s="130"/>
      <c r="D574" s="130"/>
      <c r="E574" s="130"/>
      <c r="F574" s="130"/>
      <c r="G574" s="130"/>
    </row>
    <row r="576" spans="1:7" x14ac:dyDescent="0.25">
      <c r="A576" s="364" t="s">
        <v>7354</v>
      </c>
      <c r="B576" s="364"/>
      <c r="C576" s="364"/>
    </row>
    <row r="577" spans="1:7" x14ac:dyDescent="0.25">
      <c r="A577" s="74" t="s">
        <v>7349</v>
      </c>
    </row>
    <row r="578" spans="1:7" x14ac:dyDescent="0.25">
      <c r="A578" s="350" t="s">
        <v>7350</v>
      </c>
      <c r="B578" s="350"/>
      <c r="C578" s="350"/>
      <c r="D578" s="350"/>
      <c r="E578" s="350"/>
      <c r="F578" s="350"/>
      <c r="G578" s="350"/>
    </row>
    <row r="579" spans="1:7" x14ac:dyDescent="0.25">
      <c r="A579" s="350"/>
      <c r="B579" s="350"/>
      <c r="C579" s="350"/>
      <c r="D579" s="350"/>
      <c r="E579" s="350"/>
      <c r="F579" s="350"/>
      <c r="G579" s="350"/>
    </row>
    <row r="581" spans="1:7" x14ac:dyDescent="0.25">
      <c r="A581" s="74" t="s">
        <v>7351</v>
      </c>
    </row>
    <row r="582" spans="1:7" ht="15" customHeight="1" x14ac:dyDescent="0.25">
      <c r="A582" s="350" t="s">
        <v>7352</v>
      </c>
      <c r="B582" s="350"/>
      <c r="C582" s="350"/>
      <c r="D582" s="350"/>
      <c r="E582" s="350"/>
      <c r="F582" s="350"/>
      <c r="G582" s="350"/>
    </row>
    <row r="583" spans="1:7" x14ac:dyDescent="0.25">
      <c r="A583" s="350"/>
      <c r="B583" s="350"/>
      <c r="C583" s="350"/>
      <c r="D583" s="350"/>
      <c r="E583" s="350"/>
      <c r="F583" s="350"/>
      <c r="G583" s="350"/>
    </row>
    <row r="584" spans="1:7" x14ac:dyDescent="0.25">
      <c r="A584" s="350"/>
      <c r="B584" s="350"/>
      <c r="C584" s="350"/>
      <c r="D584" s="350"/>
      <c r="E584" s="350"/>
      <c r="F584" s="350"/>
      <c r="G584" s="350"/>
    </row>
    <row r="585" spans="1:7" x14ac:dyDescent="0.25">
      <c r="A585" s="350"/>
      <c r="B585" s="350"/>
      <c r="C585" s="350"/>
      <c r="D585" s="350"/>
      <c r="E585" s="350"/>
      <c r="F585" s="350"/>
      <c r="G585" s="350"/>
    </row>
    <row r="586" spans="1:7" x14ac:dyDescent="0.25">
      <c r="A586" s="350"/>
      <c r="B586" s="350"/>
      <c r="C586" s="350"/>
      <c r="D586" s="350"/>
      <c r="E586" s="350"/>
      <c r="F586" s="350"/>
      <c r="G586" s="350"/>
    </row>
    <row r="588" spans="1:7" x14ac:dyDescent="0.25">
      <c r="A588" s="363" t="s">
        <v>7353</v>
      </c>
    </row>
    <row r="589" spans="1:7" x14ac:dyDescent="0.25">
      <c r="A589" s="350" t="s">
        <v>7355</v>
      </c>
      <c r="B589" s="350"/>
      <c r="C589" s="350"/>
      <c r="D589" s="350"/>
      <c r="E589" s="350"/>
      <c r="F589" s="350"/>
      <c r="G589" s="350"/>
    </row>
    <row r="590" spans="1:7" x14ac:dyDescent="0.25">
      <c r="A590" s="350"/>
      <c r="B590" s="350"/>
      <c r="C590" s="350"/>
      <c r="D590" s="350"/>
      <c r="E590" s="350"/>
      <c r="F590" s="350"/>
      <c r="G590" s="350"/>
    </row>
    <row r="591" spans="1:7" x14ac:dyDescent="0.25">
      <c r="A591" s="350"/>
      <c r="B591" s="350"/>
      <c r="C591" s="350"/>
      <c r="D591" s="350"/>
      <c r="E591" s="350"/>
      <c r="F591" s="350"/>
      <c r="G591" s="350"/>
    </row>
    <row r="592" spans="1:7" x14ac:dyDescent="0.25">
      <c r="A592" s="350"/>
      <c r="B592" s="350"/>
      <c r="C592" s="350"/>
      <c r="D592" s="350"/>
      <c r="E592" s="350"/>
      <c r="F592" s="350"/>
      <c r="G592" s="350"/>
    </row>
    <row r="593" spans="1:7" x14ac:dyDescent="0.25">
      <c r="A593" s="350"/>
      <c r="B593" s="350"/>
      <c r="C593" s="350"/>
      <c r="D593" s="350"/>
      <c r="E593" s="350"/>
      <c r="F593" s="350"/>
      <c r="G593" s="350"/>
    </row>
    <row r="594" spans="1:7" x14ac:dyDescent="0.25">
      <c r="A594" s="350"/>
      <c r="B594" s="350"/>
      <c r="C594" s="350"/>
      <c r="D594" s="350"/>
      <c r="E594" s="350"/>
      <c r="F594" s="350"/>
      <c r="G594" s="350"/>
    </row>
    <row r="595" spans="1:7" x14ac:dyDescent="0.25">
      <c r="A595" s="350"/>
      <c r="B595" s="350"/>
      <c r="C595" s="350"/>
      <c r="D595" s="350"/>
      <c r="E595" s="350"/>
      <c r="F595" s="350"/>
      <c r="G595" s="350"/>
    </row>
    <row r="596" spans="1:7" x14ac:dyDescent="0.25">
      <c r="A596" s="350"/>
      <c r="B596" s="350"/>
      <c r="C596" s="350"/>
      <c r="D596" s="350"/>
      <c r="E596" s="350"/>
      <c r="F596" s="350"/>
      <c r="G596" s="350"/>
    </row>
    <row r="597" spans="1:7" x14ac:dyDescent="0.25">
      <c r="A597" s="350"/>
      <c r="B597" s="350"/>
      <c r="C597" s="350"/>
      <c r="D597" s="350"/>
      <c r="E597" s="350"/>
      <c r="F597" s="350"/>
      <c r="G597" s="350"/>
    </row>
    <row r="598" spans="1:7" x14ac:dyDescent="0.25">
      <c r="A598" s="350"/>
      <c r="B598" s="350"/>
      <c r="C598" s="350"/>
      <c r="D598" s="350"/>
      <c r="E598" s="350"/>
      <c r="F598" s="350"/>
      <c r="G598" s="350"/>
    </row>
    <row r="599" spans="1:7" x14ac:dyDescent="0.25">
      <c r="A599" s="350"/>
      <c r="B599" s="350"/>
      <c r="C599" s="350"/>
      <c r="D599" s="350"/>
      <c r="E599" s="350"/>
      <c r="F599" s="350"/>
      <c r="G599" s="350"/>
    </row>
    <row r="600" spans="1:7" x14ac:dyDescent="0.25">
      <c r="A600" s="350"/>
      <c r="B600" s="350"/>
      <c r="C600" s="350"/>
      <c r="D600" s="350"/>
      <c r="E600" s="350"/>
      <c r="F600" s="350"/>
      <c r="G600" s="350"/>
    </row>
    <row r="602" spans="1:7" x14ac:dyDescent="0.25">
      <c r="A602" s="364" t="s">
        <v>7356</v>
      </c>
      <c r="B602" s="364"/>
      <c r="C602" s="364"/>
    </row>
    <row r="603" spans="1:7" ht="15" customHeight="1" x14ac:dyDescent="0.25">
      <c r="A603" s="350" t="s">
        <v>7357</v>
      </c>
      <c r="B603" s="350"/>
      <c r="C603" s="350"/>
      <c r="D603" s="350"/>
      <c r="E603" s="350"/>
      <c r="F603" s="350"/>
      <c r="G603" s="350"/>
    </row>
    <row r="604" spans="1:7" x14ac:dyDescent="0.25">
      <c r="A604" s="350"/>
      <c r="B604" s="350"/>
      <c r="C604" s="350"/>
      <c r="D604" s="350"/>
      <c r="E604" s="350"/>
      <c r="F604" s="350"/>
      <c r="G604" s="350"/>
    </row>
    <row r="605" spans="1:7" x14ac:dyDescent="0.25">
      <c r="A605" s="350"/>
      <c r="B605" s="350"/>
      <c r="C605" s="350"/>
      <c r="D605" s="350"/>
      <c r="E605" s="350"/>
      <c r="F605" s="350"/>
      <c r="G605" s="350"/>
    </row>
    <row r="606" spans="1:7" x14ac:dyDescent="0.25">
      <c r="A606" s="350"/>
      <c r="B606" s="350"/>
      <c r="C606" s="350"/>
      <c r="D606" s="350"/>
      <c r="E606" s="350"/>
      <c r="F606" s="350"/>
      <c r="G606" s="350"/>
    </row>
    <row r="607" spans="1:7" x14ac:dyDescent="0.25">
      <c r="A607" s="350"/>
      <c r="B607" s="350"/>
      <c r="C607" s="350"/>
      <c r="D607" s="350"/>
      <c r="E607" s="350"/>
      <c r="F607" s="350"/>
      <c r="G607" s="350"/>
    </row>
    <row r="608" spans="1:7" x14ac:dyDescent="0.25">
      <c r="A608" s="176"/>
      <c r="B608" s="176"/>
      <c r="C608" s="176"/>
      <c r="D608" s="176"/>
      <c r="E608" s="176"/>
      <c r="F608" s="176"/>
      <c r="G608" s="176"/>
    </row>
    <row r="609" spans="1:7" x14ac:dyDescent="0.25">
      <c r="A609" s="185" t="s">
        <v>7358</v>
      </c>
      <c r="B609" s="176"/>
      <c r="C609" s="176"/>
      <c r="D609" s="176"/>
      <c r="E609" s="176"/>
      <c r="F609" s="176"/>
      <c r="G609" s="176"/>
    </row>
    <row r="610" spans="1:7" x14ac:dyDescent="0.25">
      <c r="A610" s="350" t="s">
        <v>7359</v>
      </c>
      <c r="B610" s="350"/>
      <c r="C610" s="350"/>
      <c r="D610" s="350"/>
      <c r="E610" s="350"/>
      <c r="F610" s="350"/>
      <c r="G610" s="350"/>
    </row>
    <row r="611" spans="1:7" x14ac:dyDescent="0.25">
      <c r="A611" s="350"/>
      <c r="B611" s="350"/>
      <c r="C611" s="350"/>
      <c r="D611" s="350"/>
      <c r="E611" s="350"/>
      <c r="F611" s="350"/>
      <c r="G611" s="350"/>
    </row>
    <row r="612" spans="1:7" x14ac:dyDescent="0.25">
      <c r="A612" s="350"/>
      <c r="B612" s="350"/>
      <c r="C612" s="350"/>
      <c r="D612" s="350"/>
      <c r="E612" s="350"/>
      <c r="F612" s="350"/>
      <c r="G612" s="350"/>
    </row>
    <row r="613" spans="1:7" x14ac:dyDescent="0.25">
      <c r="A613" s="176"/>
      <c r="B613" s="176"/>
      <c r="C613" s="176"/>
      <c r="D613" s="176"/>
      <c r="E613" s="176"/>
      <c r="F613" s="176"/>
      <c r="G613" s="176"/>
    </row>
    <row r="614" spans="1:7" ht="15" customHeight="1" x14ac:dyDescent="0.25">
      <c r="A614" s="350" t="s">
        <v>7360</v>
      </c>
      <c r="B614" s="350"/>
      <c r="C614" s="350"/>
      <c r="D614" s="350"/>
      <c r="E614" s="350"/>
      <c r="F614" s="350"/>
      <c r="G614" s="350"/>
    </row>
    <row r="615" spans="1:7" x14ac:dyDescent="0.25">
      <c r="A615" s="350"/>
      <c r="B615" s="350"/>
      <c r="C615" s="350"/>
      <c r="D615" s="350"/>
      <c r="E615" s="350"/>
      <c r="F615" s="350"/>
      <c r="G615" s="350"/>
    </row>
    <row r="616" spans="1:7" x14ac:dyDescent="0.25">
      <c r="A616" s="350"/>
      <c r="B616" s="350"/>
      <c r="C616" s="350"/>
      <c r="D616" s="350"/>
      <c r="E616" s="350"/>
      <c r="F616" s="350"/>
      <c r="G616" s="350"/>
    </row>
    <row r="617" spans="1:7" x14ac:dyDescent="0.25">
      <c r="A617" s="350"/>
      <c r="B617" s="350"/>
      <c r="C617" s="350"/>
      <c r="D617" s="350"/>
      <c r="E617" s="350"/>
      <c r="F617" s="350"/>
      <c r="G617" s="350"/>
    </row>
    <row r="618" spans="1:7" x14ac:dyDescent="0.25">
      <c r="A618" s="350"/>
      <c r="B618" s="350"/>
      <c r="C618" s="350"/>
      <c r="D618" s="350"/>
      <c r="E618" s="350"/>
      <c r="F618" s="350"/>
      <c r="G618" s="350"/>
    </row>
    <row r="619" spans="1:7" x14ac:dyDescent="0.25">
      <c r="A619" s="350"/>
      <c r="B619" s="350"/>
      <c r="C619" s="350"/>
      <c r="D619" s="350"/>
      <c r="E619" s="350"/>
      <c r="F619" s="350"/>
      <c r="G619" s="350"/>
    </row>
    <row r="620" spans="1:7" x14ac:dyDescent="0.25">
      <c r="A620" s="350"/>
      <c r="B620" s="350"/>
      <c r="C620" s="350"/>
      <c r="D620" s="350"/>
      <c r="E620" s="350"/>
      <c r="F620" s="350"/>
      <c r="G620" s="350"/>
    </row>
    <row r="621" spans="1:7" x14ac:dyDescent="0.25">
      <c r="A621" s="350"/>
      <c r="B621" s="350"/>
      <c r="C621" s="350"/>
      <c r="D621" s="350"/>
      <c r="E621" s="350"/>
      <c r="F621" s="350"/>
      <c r="G621" s="350"/>
    </row>
    <row r="622" spans="1:7" x14ac:dyDescent="0.25">
      <c r="A622" s="350"/>
      <c r="B622" s="350"/>
      <c r="C622" s="350"/>
      <c r="D622" s="350"/>
      <c r="E622" s="350"/>
      <c r="F622" s="350"/>
      <c r="G622" s="350"/>
    </row>
    <row r="623" spans="1:7" x14ac:dyDescent="0.25">
      <c r="A623" s="350"/>
      <c r="B623" s="350"/>
      <c r="C623" s="350"/>
      <c r="D623" s="350"/>
      <c r="E623" s="350"/>
      <c r="F623" s="350"/>
      <c r="G623" s="350"/>
    </row>
    <row r="624" spans="1:7" x14ac:dyDescent="0.25">
      <c r="A624" s="350"/>
      <c r="B624" s="350"/>
      <c r="C624" s="350"/>
      <c r="D624" s="350"/>
      <c r="E624" s="350"/>
      <c r="F624" s="350"/>
      <c r="G624" s="350"/>
    </row>
    <row r="625" spans="1:7" x14ac:dyDescent="0.25">
      <c r="A625" s="350"/>
      <c r="B625" s="350"/>
      <c r="C625" s="350"/>
      <c r="D625" s="350"/>
      <c r="E625" s="350"/>
      <c r="F625" s="350"/>
      <c r="G625" s="350"/>
    </row>
    <row r="626" spans="1:7" x14ac:dyDescent="0.25">
      <c r="A626" s="350"/>
      <c r="B626" s="350"/>
      <c r="C626" s="350"/>
      <c r="D626" s="350"/>
      <c r="E626" s="350"/>
      <c r="F626" s="350"/>
      <c r="G626" s="350"/>
    </row>
    <row r="627" spans="1:7" x14ac:dyDescent="0.25">
      <c r="A627" s="350"/>
      <c r="B627" s="350"/>
      <c r="C627" s="350"/>
      <c r="D627" s="350"/>
      <c r="E627" s="350"/>
      <c r="F627" s="350"/>
      <c r="G627" s="350"/>
    </row>
    <row r="628" spans="1:7" x14ac:dyDescent="0.25">
      <c r="A628" s="350"/>
      <c r="B628" s="350"/>
      <c r="C628" s="350"/>
      <c r="D628" s="350"/>
      <c r="E628" s="350"/>
      <c r="F628" s="350"/>
      <c r="G628" s="350"/>
    </row>
    <row r="629" spans="1:7" x14ac:dyDescent="0.25">
      <c r="A629" s="176"/>
      <c r="B629" s="176"/>
      <c r="C629" s="176"/>
      <c r="D629" s="176"/>
      <c r="E629" s="176"/>
      <c r="F629" s="176"/>
      <c r="G629" s="176"/>
    </row>
    <row r="630" spans="1:7" x14ac:dyDescent="0.25">
      <c r="A630" s="185" t="s">
        <v>7361</v>
      </c>
      <c r="B630" s="176"/>
      <c r="C630" s="176"/>
      <c r="D630" s="176"/>
      <c r="E630" s="176"/>
      <c r="F630" s="176"/>
      <c r="G630" s="176"/>
    </row>
    <row r="631" spans="1:7" x14ac:dyDescent="0.25">
      <c r="A631" s="350" t="s">
        <v>7362</v>
      </c>
      <c r="B631" s="350"/>
      <c r="C631" s="350"/>
      <c r="D631" s="350"/>
      <c r="E631" s="350"/>
      <c r="F631" s="350"/>
      <c r="G631" s="350"/>
    </row>
    <row r="632" spans="1:7" x14ac:dyDescent="0.25">
      <c r="A632" s="350"/>
      <c r="B632" s="350"/>
      <c r="C632" s="350"/>
      <c r="D632" s="350"/>
      <c r="E632" s="350"/>
      <c r="F632" s="350"/>
      <c r="G632" s="350"/>
    </row>
    <row r="634" spans="1:7" x14ac:dyDescent="0.25">
      <c r="A634" s="199" t="s">
        <v>7363</v>
      </c>
    </row>
    <row r="635" spans="1:7" ht="15" customHeight="1" x14ac:dyDescent="0.25">
      <c r="A635" s="350" t="s">
        <v>7364</v>
      </c>
      <c r="B635" s="350"/>
      <c r="C635" s="350"/>
      <c r="D635" s="350"/>
      <c r="E635" s="350"/>
      <c r="F635" s="350"/>
      <c r="G635" s="350"/>
    </row>
    <row r="636" spans="1:7" x14ac:dyDescent="0.25">
      <c r="A636" s="350"/>
      <c r="B636" s="350"/>
      <c r="C636" s="350"/>
      <c r="D636" s="350"/>
      <c r="E636" s="350"/>
      <c r="F636" s="350"/>
      <c r="G636" s="350"/>
    </row>
    <row r="637" spans="1:7" x14ac:dyDescent="0.25">
      <c r="A637" s="350"/>
      <c r="B637" s="350"/>
      <c r="C637" s="350"/>
      <c r="D637" s="350"/>
      <c r="E637" s="350"/>
      <c r="F637" s="350"/>
      <c r="G637" s="350"/>
    </row>
    <row r="638" spans="1:7" x14ac:dyDescent="0.25">
      <c r="A638" s="350"/>
      <c r="B638" s="350"/>
      <c r="C638" s="350"/>
      <c r="D638" s="350"/>
      <c r="E638" s="350"/>
      <c r="F638" s="350"/>
      <c r="G638" s="350"/>
    </row>
    <row r="639" spans="1:7" x14ac:dyDescent="0.25">
      <c r="A639" s="176"/>
      <c r="B639" s="176"/>
      <c r="C639" s="176"/>
      <c r="D639" s="176"/>
      <c r="E639" s="176"/>
      <c r="F639" s="176"/>
      <c r="G639" s="176"/>
    </row>
    <row r="640" spans="1:7" x14ac:dyDescent="0.25">
      <c r="A640" s="201" t="s">
        <v>7365</v>
      </c>
      <c r="B640" s="176"/>
      <c r="C640" s="176"/>
      <c r="D640" s="176"/>
      <c r="E640" s="176"/>
      <c r="F640" s="176"/>
      <c r="G640" s="176"/>
    </row>
    <row r="641" spans="1:7" x14ac:dyDescent="0.25">
      <c r="A641" s="350" t="s">
        <v>7366</v>
      </c>
      <c r="B641" s="350"/>
      <c r="C641" s="350"/>
      <c r="D641" s="350"/>
      <c r="E641" s="350"/>
      <c r="F641" s="350"/>
      <c r="G641" s="350"/>
    </row>
    <row r="642" spans="1:7" x14ac:dyDescent="0.25">
      <c r="A642" s="350"/>
      <c r="B642" s="350"/>
      <c r="C642" s="350"/>
      <c r="D642" s="350"/>
      <c r="E642" s="350"/>
      <c r="F642" s="350"/>
      <c r="G642" s="350"/>
    </row>
    <row r="643" spans="1:7" x14ac:dyDescent="0.25">
      <c r="A643" s="350"/>
      <c r="B643" s="350"/>
      <c r="C643" s="350"/>
      <c r="D643" s="350"/>
      <c r="E643" s="350"/>
      <c r="F643" s="350"/>
      <c r="G643" s="350"/>
    </row>
    <row r="644" spans="1:7" x14ac:dyDescent="0.25">
      <c r="A644" s="350"/>
      <c r="B644" s="350"/>
      <c r="C644" s="350"/>
      <c r="D644" s="350"/>
      <c r="E644" s="350"/>
      <c r="F644" s="350"/>
      <c r="G644" s="350"/>
    </row>
    <row r="645" spans="1:7" x14ac:dyDescent="0.25">
      <c r="A645" s="365" t="s">
        <v>7367</v>
      </c>
      <c r="B645" s="365"/>
      <c r="C645" s="365"/>
      <c r="D645" s="365"/>
      <c r="E645" s="365"/>
      <c r="F645" s="365"/>
      <c r="G645" s="365"/>
    </row>
    <row r="646" spans="1:7" x14ac:dyDescent="0.25">
      <c r="A646" s="365"/>
      <c r="B646" s="365"/>
      <c r="C646" s="365"/>
      <c r="D646" s="365"/>
      <c r="E646" s="365"/>
      <c r="F646" s="365"/>
      <c r="G646" s="365"/>
    </row>
    <row r="647" spans="1:7" x14ac:dyDescent="0.25">
      <c r="A647" s="365"/>
      <c r="B647" s="365"/>
      <c r="C647" s="365"/>
      <c r="D647" s="365"/>
      <c r="E647" s="365"/>
      <c r="F647" s="365"/>
      <c r="G647" s="365"/>
    </row>
    <row r="648" spans="1:7" x14ac:dyDescent="0.25">
      <c r="A648" s="365"/>
      <c r="B648" s="365"/>
      <c r="C648" s="365"/>
      <c r="D648" s="365"/>
      <c r="E648" s="365"/>
      <c r="F648" s="365"/>
      <c r="G648" s="365"/>
    </row>
    <row r="649" spans="1:7" x14ac:dyDescent="0.25">
      <c r="A649" s="365"/>
      <c r="B649" s="365"/>
      <c r="C649" s="365"/>
      <c r="D649" s="365"/>
      <c r="E649" s="365"/>
      <c r="F649" s="365"/>
      <c r="G649" s="365"/>
    </row>
    <row r="650" spans="1:7" x14ac:dyDescent="0.25">
      <c r="A650" s="365"/>
      <c r="B650" s="365"/>
      <c r="C650" s="365"/>
      <c r="D650" s="365"/>
      <c r="E650" s="365"/>
      <c r="F650" s="365"/>
      <c r="G650" s="365"/>
    </row>
    <row r="652" spans="1:7" x14ac:dyDescent="0.25">
      <c r="A652" s="52" t="s">
        <v>7368</v>
      </c>
    </row>
    <row r="653" spans="1:7" ht="15" customHeight="1" x14ac:dyDescent="0.25">
      <c r="A653" s="350" t="s">
        <v>7369</v>
      </c>
      <c r="B653" s="350"/>
      <c r="C653" s="350"/>
      <c r="D653" s="350"/>
      <c r="E653" s="350"/>
      <c r="F653" s="350"/>
      <c r="G653" s="350"/>
    </row>
    <row r="654" spans="1:7" x14ac:dyDescent="0.25">
      <c r="A654" s="350"/>
      <c r="B654" s="350"/>
      <c r="C654" s="350"/>
      <c r="D654" s="350"/>
      <c r="E654" s="350"/>
      <c r="F654" s="350"/>
      <c r="G654" s="350"/>
    </row>
    <row r="655" spans="1:7" x14ac:dyDescent="0.25">
      <c r="A655" s="350"/>
      <c r="B655" s="350"/>
      <c r="C655" s="350"/>
      <c r="D655" s="350"/>
      <c r="E655" s="350"/>
      <c r="F655" s="350"/>
      <c r="G655" s="350"/>
    </row>
    <row r="656" spans="1:7" x14ac:dyDescent="0.25">
      <c r="A656" s="350"/>
      <c r="B656" s="350"/>
      <c r="C656" s="350"/>
      <c r="D656" s="350"/>
      <c r="E656" s="350"/>
      <c r="F656" s="350"/>
      <c r="G656" s="350"/>
    </row>
    <row r="657" spans="1:7" x14ac:dyDescent="0.25">
      <c r="A657" s="350"/>
      <c r="B657" s="350"/>
      <c r="C657" s="350"/>
      <c r="D657" s="350"/>
      <c r="E657" s="350"/>
      <c r="F657" s="350"/>
      <c r="G657" s="350"/>
    </row>
    <row r="659" spans="1:7" x14ac:dyDescent="0.25">
      <c r="A659" s="74" t="s">
        <v>7370</v>
      </c>
    </row>
    <row r="660" spans="1:7" ht="15" customHeight="1" x14ac:dyDescent="0.25">
      <c r="A660" s="350" t="s">
        <v>7371</v>
      </c>
      <c r="B660" s="350"/>
      <c r="C660" s="350"/>
      <c r="D660" s="350"/>
      <c r="E660" s="350"/>
      <c r="F660" s="350"/>
      <c r="G660" s="350"/>
    </row>
    <row r="661" spans="1:7" x14ac:dyDescent="0.25">
      <c r="A661" s="350"/>
      <c r="B661" s="350"/>
      <c r="C661" s="350"/>
      <c r="D661" s="350"/>
      <c r="E661" s="350"/>
      <c r="F661" s="350"/>
      <c r="G661" s="350"/>
    </row>
    <row r="662" spans="1:7" x14ac:dyDescent="0.25">
      <c r="A662" s="350"/>
      <c r="B662" s="350"/>
      <c r="C662" s="350"/>
      <c r="D662" s="350"/>
      <c r="E662" s="350"/>
      <c r="F662" s="350"/>
      <c r="G662" s="350"/>
    </row>
    <row r="663" spans="1:7" x14ac:dyDescent="0.25">
      <c r="A663" s="350"/>
      <c r="B663" s="350"/>
      <c r="C663" s="350"/>
      <c r="D663" s="350"/>
      <c r="E663" s="350"/>
      <c r="F663" s="350"/>
      <c r="G663" s="350"/>
    </row>
    <row r="665" spans="1:7" x14ac:dyDescent="0.25">
      <c r="A665" s="74" t="s">
        <v>7372</v>
      </c>
    </row>
    <row r="666" spans="1:7" x14ac:dyDescent="0.25">
      <c r="A666" s="350" t="s">
        <v>7373</v>
      </c>
      <c r="B666" s="350"/>
      <c r="C666" s="350"/>
      <c r="D666" s="350"/>
      <c r="E666" s="350"/>
      <c r="F666" s="350"/>
      <c r="G666" s="350"/>
    </row>
    <row r="667" spans="1:7" x14ac:dyDescent="0.25">
      <c r="A667" s="350"/>
      <c r="B667" s="350"/>
      <c r="C667" s="350"/>
      <c r="D667" s="350"/>
      <c r="E667" s="350"/>
      <c r="F667" s="350"/>
      <c r="G667" s="350"/>
    </row>
    <row r="668" spans="1:7" x14ac:dyDescent="0.25">
      <c r="A668" s="350"/>
      <c r="B668" s="350"/>
      <c r="C668" s="350"/>
      <c r="D668" s="350"/>
      <c r="E668" s="350"/>
      <c r="F668" s="350"/>
      <c r="G668" s="350"/>
    </row>
    <row r="670" spans="1:7" x14ac:dyDescent="0.25">
      <c r="A670" s="74" t="s">
        <v>7374</v>
      </c>
    </row>
    <row r="671" spans="1:7" x14ac:dyDescent="0.25">
      <c r="A671" s="350" t="s">
        <v>7375</v>
      </c>
      <c r="B671" s="350"/>
      <c r="C671" s="350"/>
      <c r="D671" s="350"/>
      <c r="E671" s="350"/>
      <c r="F671" s="350"/>
      <c r="G671" s="350"/>
    </row>
    <row r="672" spans="1:7" x14ac:dyDescent="0.25">
      <c r="A672" s="350"/>
      <c r="B672" s="350"/>
      <c r="C672" s="350"/>
      <c r="D672" s="350"/>
      <c r="E672" s="350"/>
      <c r="F672" s="350"/>
      <c r="G672" s="350"/>
    </row>
    <row r="673" spans="1:7" x14ac:dyDescent="0.25">
      <c r="A673" s="350"/>
      <c r="B673" s="350"/>
      <c r="C673" s="350"/>
      <c r="D673" s="350"/>
      <c r="E673" s="350"/>
      <c r="F673" s="350"/>
      <c r="G673" s="350"/>
    </row>
    <row r="675" spans="1:7" x14ac:dyDescent="0.25">
      <c r="A675" s="74" t="s">
        <v>7376</v>
      </c>
    </row>
    <row r="676" spans="1:7" x14ac:dyDescent="0.25">
      <c r="A676" s="350" t="s">
        <v>7377</v>
      </c>
      <c r="B676" s="350"/>
      <c r="C676" s="350"/>
      <c r="D676" s="350"/>
      <c r="E676" s="350"/>
      <c r="F676" s="350"/>
      <c r="G676" s="350"/>
    </row>
    <row r="677" spans="1:7" x14ac:dyDescent="0.25">
      <c r="A677" s="350"/>
      <c r="B677" s="350"/>
      <c r="C677" s="350"/>
      <c r="D677" s="350"/>
      <c r="E677" s="350"/>
      <c r="F677" s="350"/>
      <c r="G677" s="350"/>
    </row>
    <row r="678" spans="1:7" x14ac:dyDescent="0.25">
      <c r="A678" s="350"/>
      <c r="B678" s="350"/>
      <c r="C678" s="350"/>
      <c r="D678" s="350"/>
      <c r="E678" s="350"/>
      <c r="F678" s="350"/>
      <c r="G678" s="350"/>
    </row>
    <row r="680" spans="1:7" x14ac:dyDescent="0.25">
      <c r="A680" s="74" t="s">
        <v>7378</v>
      </c>
    </row>
    <row r="681" spans="1:7" ht="15" customHeight="1" x14ac:dyDescent="0.25">
      <c r="A681" s="350" t="s">
        <v>7379</v>
      </c>
      <c r="B681" s="350"/>
      <c r="C681" s="350"/>
      <c r="D681" s="350"/>
      <c r="E681" s="350"/>
      <c r="F681" s="350"/>
      <c r="G681" s="350"/>
    </row>
    <row r="682" spans="1:7" x14ac:dyDescent="0.25">
      <c r="A682" s="350"/>
      <c r="B682" s="350"/>
      <c r="C682" s="350"/>
      <c r="D682" s="350"/>
      <c r="E682" s="350"/>
      <c r="F682" s="350"/>
      <c r="G682" s="350"/>
    </row>
    <row r="683" spans="1:7" x14ac:dyDescent="0.25">
      <c r="A683" s="176"/>
      <c r="B683" s="176"/>
      <c r="C683" s="176"/>
      <c r="D683" s="176"/>
      <c r="E683" s="176"/>
      <c r="F683" s="176"/>
      <c r="G683" s="176"/>
    </row>
    <row r="684" spans="1:7" x14ac:dyDescent="0.25">
      <c r="A684" s="74" t="s">
        <v>7380</v>
      </c>
    </row>
    <row r="685" spans="1:7" ht="15" customHeight="1" x14ac:dyDescent="0.25">
      <c r="A685" s="350" t="s">
        <v>7381</v>
      </c>
      <c r="B685" s="350"/>
      <c r="C685" s="350"/>
      <c r="D685" s="350"/>
      <c r="E685" s="350"/>
      <c r="F685" s="350"/>
      <c r="G685" s="350"/>
    </row>
    <row r="686" spans="1:7" x14ac:dyDescent="0.25">
      <c r="A686" s="350"/>
      <c r="B686" s="350"/>
      <c r="C686" s="350"/>
      <c r="D686" s="350"/>
      <c r="E686" s="350"/>
      <c r="F686" s="350"/>
      <c r="G686" s="350"/>
    </row>
    <row r="687" spans="1:7" x14ac:dyDescent="0.25">
      <c r="A687" s="211"/>
      <c r="B687" s="211"/>
      <c r="C687" s="211"/>
      <c r="D687" s="211"/>
      <c r="E687" s="211"/>
      <c r="F687" s="211"/>
      <c r="G687" s="211"/>
    </row>
    <row r="688" spans="1:7" x14ac:dyDescent="0.25">
      <c r="A688" s="74" t="s">
        <v>7382</v>
      </c>
    </row>
    <row r="689" spans="1:7" x14ac:dyDescent="0.25">
      <c r="A689" s="350" t="s">
        <v>7383</v>
      </c>
      <c r="B689" s="350"/>
      <c r="C689" s="350"/>
      <c r="D689" s="350"/>
      <c r="E689" s="350"/>
      <c r="F689" s="350"/>
      <c r="G689" s="350"/>
    </row>
    <row r="690" spans="1:7" x14ac:dyDescent="0.25">
      <c r="A690" s="350"/>
      <c r="B690" s="350"/>
      <c r="C690" s="350"/>
      <c r="D690" s="350"/>
      <c r="E690" s="350"/>
      <c r="F690" s="350"/>
      <c r="G690" s="350"/>
    </row>
    <row r="691" spans="1:7" x14ac:dyDescent="0.25">
      <c r="A691" s="350"/>
      <c r="B691" s="350"/>
      <c r="C691" s="350"/>
      <c r="D691" s="350"/>
      <c r="E691" s="350"/>
      <c r="F691" s="350"/>
      <c r="G691" s="350"/>
    </row>
    <row r="693" spans="1:7" x14ac:dyDescent="0.25">
      <c r="A693" s="52" t="s">
        <v>7384</v>
      </c>
    </row>
    <row r="694" spans="1:7" ht="15" customHeight="1" x14ac:dyDescent="0.25">
      <c r="A694" s="350" t="s">
        <v>7385</v>
      </c>
      <c r="B694" s="350"/>
      <c r="C694" s="350"/>
      <c r="D694" s="350"/>
      <c r="E694" s="350"/>
      <c r="F694" s="350"/>
      <c r="G694" s="350"/>
    </row>
    <row r="695" spans="1:7" x14ac:dyDescent="0.25">
      <c r="A695" s="350"/>
      <c r="B695" s="350"/>
      <c r="C695" s="350"/>
      <c r="D695" s="350"/>
      <c r="E695" s="350"/>
      <c r="F695" s="350"/>
      <c r="G695" s="350"/>
    </row>
    <row r="696" spans="1:7" x14ac:dyDescent="0.25">
      <c r="A696" s="350"/>
      <c r="B696" s="350"/>
      <c r="C696" s="350"/>
      <c r="D696" s="350"/>
      <c r="E696" s="350"/>
      <c r="F696" s="350"/>
      <c r="G696" s="350"/>
    </row>
    <row r="697" spans="1:7" x14ac:dyDescent="0.25">
      <c r="A697" s="350"/>
      <c r="B697" s="350"/>
      <c r="C697" s="350"/>
      <c r="D697" s="350"/>
      <c r="E697" s="350"/>
      <c r="F697" s="350"/>
      <c r="G697" s="350"/>
    </row>
    <row r="698" spans="1:7" x14ac:dyDescent="0.25">
      <c r="A698" s="176"/>
      <c r="B698" s="176"/>
      <c r="C698" s="176"/>
      <c r="D698" s="176"/>
      <c r="E698" s="176"/>
      <c r="F698" s="176"/>
      <c r="G698" s="176"/>
    </row>
    <row r="702" spans="1:7" x14ac:dyDescent="0.25">
      <c r="A702" t="s">
        <v>7386</v>
      </c>
    </row>
    <row r="703" spans="1:7" ht="15" customHeight="1" x14ac:dyDescent="0.25">
      <c r="A703" s="352" t="s">
        <v>7387</v>
      </c>
      <c r="B703" s="352"/>
      <c r="C703" s="352"/>
      <c r="D703" s="352"/>
      <c r="E703" s="352"/>
      <c r="F703" s="352"/>
      <c r="G703" s="352"/>
    </row>
    <row r="704" spans="1:7" x14ac:dyDescent="0.25">
      <c r="A704" s="352"/>
      <c r="B704" s="352"/>
      <c r="C704" s="352"/>
      <c r="D704" s="352"/>
      <c r="E704" s="352"/>
      <c r="F704" s="352"/>
      <c r="G704" s="352"/>
    </row>
    <row r="705" spans="1:7" x14ac:dyDescent="0.25">
      <c r="A705" s="352"/>
      <c r="B705" s="352"/>
      <c r="C705" s="352"/>
      <c r="D705" s="352"/>
      <c r="E705" s="352"/>
      <c r="F705" s="352"/>
      <c r="G705" s="352"/>
    </row>
    <row r="706" spans="1:7" x14ac:dyDescent="0.25">
      <c r="A706" s="352"/>
      <c r="B706" s="352"/>
      <c r="C706" s="352"/>
      <c r="D706" s="352"/>
      <c r="E706" s="352"/>
      <c r="F706" s="352"/>
      <c r="G706" s="352"/>
    </row>
    <row r="707" spans="1:7" x14ac:dyDescent="0.25">
      <c r="A707" s="352"/>
      <c r="B707" s="352"/>
      <c r="C707" s="352"/>
      <c r="D707" s="352"/>
      <c r="E707" s="352"/>
      <c r="F707" s="352"/>
      <c r="G707" s="352"/>
    </row>
    <row r="708" spans="1:7" x14ac:dyDescent="0.25">
      <c r="A708" s="352"/>
      <c r="B708" s="352"/>
      <c r="C708" s="352"/>
      <c r="D708" s="352"/>
      <c r="E708" s="352"/>
      <c r="F708" s="352"/>
      <c r="G708" s="352"/>
    </row>
    <row r="709" spans="1:7" x14ac:dyDescent="0.25">
      <c r="A709" s="352"/>
      <c r="B709" s="352"/>
      <c r="C709" s="352"/>
      <c r="D709" s="352"/>
      <c r="E709" s="352"/>
      <c r="F709" s="352"/>
      <c r="G709" s="352"/>
    </row>
    <row r="710" spans="1:7" x14ac:dyDescent="0.25">
      <c r="A710" s="352"/>
      <c r="B710" s="352"/>
      <c r="C710" s="352"/>
      <c r="D710" s="352"/>
      <c r="E710" s="352"/>
      <c r="F710" s="352"/>
      <c r="G710" s="352"/>
    </row>
    <row r="711" spans="1:7" x14ac:dyDescent="0.25">
      <c r="A711" s="352"/>
      <c r="B711" s="352"/>
      <c r="C711" s="352"/>
      <c r="D711" s="352"/>
      <c r="E711" s="352"/>
      <c r="F711" s="352"/>
      <c r="G711" s="352"/>
    </row>
    <row r="712" spans="1:7" x14ac:dyDescent="0.25">
      <c r="A712" s="352"/>
      <c r="B712" s="352"/>
      <c r="C712" s="352"/>
      <c r="D712" s="352"/>
      <c r="E712" s="352"/>
      <c r="F712" s="352"/>
      <c r="G712" s="352"/>
    </row>
    <row r="713" spans="1:7" x14ac:dyDescent="0.25">
      <c r="A713" s="352"/>
      <c r="B713" s="352"/>
      <c r="C713" s="352"/>
      <c r="D713" s="352"/>
      <c r="E713" s="352"/>
      <c r="F713" s="352"/>
      <c r="G713" s="352"/>
    </row>
    <row r="714" spans="1:7" x14ac:dyDescent="0.25">
      <c r="A714" s="352"/>
      <c r="B714" s="352"/>
      <c r="C714" s="352"/>
      <c r="D714" s="352"/>
      <c r="E714" s="352"/>
      <c r="F714" s="352"/>
      <c r="G714" s="352"/>
    </row>
    <row r="715" spans="1:7" x14ac:dyDescent="0.25">
      <c r="A715" s="352"/>
      <c r="B715" s="352"/>
      <c r="C715" s="352"/>
      <c r="D715" s="352"/>
      <c r="E715" s="352"/>
      <c r="F715" s="352"/>
      <c r="G715" s="352"/>
    </row>
    <row r="716" spans="1:7" x14ac:dyDescent="0.25">
      <c r="A716" s="352"/>
      <c r="B716" s="352"/>
      <c r="C716" s="352"/>
      <c r="D716" s="352"/>
      <c r="E716" s="352"/>
      <c r="F716" s="352"/>
      <c r="G716" s="352"/>
    </row>
    <row r="717" spans="1:7" x14ac:dyDescent="0.25">
      <c r="A717" s="352"/>
      <c r="B717" s="352"/>
      <c r="C717" s="352"/>
      <c r="D717" s="352"/>
      <c r="E717" s="352"/>
      <c r="F717" s="352"/>
      <c r="G717" s="352"/>
    </row>
    <row r="718" spans="1:7" x14ac:dyDescent="0.25">
      <c r="A718" s="352"/>
      <c r="B718" s="352"/>
      <c r="C718" s="352"/>
      <c r="D718" s="352"/>
      <c r="E718" s="352"/>
      <c r="F718" s="352"/>
      <c r="G718" s="352"/>
    </row>
    <row r="719" spans="1:7" x14ac:dyDescent="0.25">
      <c r="A719" s="352"/>
      <c r="B719" s="352"/>
      <c r="C719" s="352"/>
      <c r="D719" s="352"/>
      <c r="E719" s="352"/>
      <c r="F719" s="352"/>
      <c r="G719" s="352"/>
    </row>
    <row r="720" spans="1:7" x14ac:dyDescent="0.25">
      <c r="A720" s="352"/>
      <c r="B720" s="352"/>
      <c r="C720" s="352"/>
      <c r="D720" s="352"/>
      <c r="E720" s="352"/>
      <c r="F720" s="352"/>
      <c r="G720" s="352"/>
    </row>
    <row r="721" spans="1:7" x14ac:dyDescent="0.25">
      <c r="A721" s="352"/>
      <c r="B721" s="352"/>
      <c r="C721" s="352"/>
      <c r="D721" s="352"/>
      <c r="E721" s="352"/>
      <c r="F721" s="352"/>
      <c r="G721" s="352"/>
    </row>
    <row r="722" spans="1:7" x14ac:dyDescent="0.25">
      <c r="A722" s="352"/>
      <c r="B722" s="352"/>
      <c r="C722" s="352"/>
      <c r="D722" s="352"/>
      <c r="E722" s="352"/>
      <c r="F722" s="352"/>
      <c r="G722" s="352"/>
    </row>
    <row r="723" spans="1:7" x14ac:dyDescent="0.25">
      <c r="A723" s="352"/>
      <c r="B723" s="352"/>
      <c r="C723" s="352"/>
      <c r="D723" s="352"/>
      <c r="E723" s="352"/>
      <c r="F723" s="352"/>
      <c r="G723" s="352"/>
    </row>
    <row r="724" spans="1:7" x14ac:dyDescent="0.25">
      <c r="A724" s="352"/>
      <c r="B724" s="352"/>
      <c r="C724" s="352"/>
      <c r="D724" s="352"/>
      <c r="E724" s="352"/>
      <c r="F724" s="352"/>
      <c r="G724" s="352"/>
    </row>
    <row r="725" spans="1:7" x14ac:dyDescent="0.25">
      <c r="A725" s="184"/>
      <c r="B725" s="184"/>
      <c r="C725" s="184"/>
      <c r="D725" s="184"/>
      <c r="E725" s="184"/>
      <c r="F725" s="184"/>
      <c r="G725" s="184"/>
    </row>
    <row r="726" spans="1:7" x14ac:dyDescent="0.25">
      <c r="A726" s="201" t="s">
        <v>7388</v>
      </c>
      <c r="B726" s="184"/>
      <c r="C726" s="184"/>
      <c r="D726" s="184"/>
      <c r="E726" s="184"/>
      <c r="F726" s="184"/>
      <c r="G726" s="184"/>
    </row>
    <row r="727" spans="1:7" x14ac:dyDescent="0.25">
      <c r="A727" s="352" t="s">
        <v>7389</v>
      </c>
      <c r="B727" s="352"/>
      <c r="C727" s="352"/>
      <c r="D727" s="352"/>
      <c r="E727" s="352"/>
      <c r="F727" s="352"/>
      <c r="G727" s="352"/>
    </row>
    <row r="728" spans="1:7" x14ac:dyDescent="0.25">
      <c r="A728" s="352"/>
      <c r="B728" s="352"/>
      <c r="C728" s="352"/>
      <c r="D728" s="352"/>
      <c r="E728" s="352"/>
      <c r="F728" s="352"/>
      <c r="G728" s="352"/>
    </row>
    <row r="729" spans="1:7" x14ac:dyDescent="0.25">
      <c r="A729" s="352"/>
      <c r="B729" s="352"/>
      <c r="C729" s="352"/>
      <c r="D729" s="352"/>
      <c r="E729" s="352"/>
      <c r="F729" s="352"/>
      <c r="G729" s="352"/>
    </row>
    <row r="730" spans="1:7" x14ac:dyDescent="0.25">
      <c r="A730" s="352"/>
      <c r="B730" s="352"/>
      <c r="C730" s="352"/>
      <c r="D730" s="352"/>
      <c r="E730" s="352"/>
      <c r="F730" s="352"/>
      <c r="G730" s="352"/>
    </row>
    <row r="731" spans="1:7" x14ac:dyDescent="0.25">
      <c r="A731" s="352"/>
      <c r="B731" s="352"/>
      <c r="C731" s="352"/>
      <c r="D731" s="352"/>
      <c r="E731" s="352"/>
      <c r="F731" s="352"/>
      <c r="G731" s="352"/>
    </row>
    <row r="732" spans="1:7" x14ac:dyDescent="0.25">
      <c r="A732" s="352"/>
      <c r="B732" s="352"/>
      <c r="C732" s="352"/>
      <c r="D732" s="352"/>
      <c r="E732" s="352"/>
      <c r="F732" s="352"/>
      <c r="G732" s="352"/>
    </row>
    <row r="733" spans="1:7" x14ac:dyDescent="0.25">
      <c r="A733" s="352"/>
      <c r="B733" s="352"/>
      <c r="C733" s="352"/>
      <c r="D733" s="352"/>
      <c r="E733" s="352"/>
      <c r="F733" s="352"/>
      <c r="G733" s="352"/>
    </row>
    <row r="734" spans="1:7" x14ac:dyDescent="0.25">
      <c r="A734" s="352"/>
      <c r="B734" s="352"/>
      <c r="C734" s="352"/>
      <c r="D734" s="352"/>
      <c r="E734" s="352"/>
      <c r="F734" s="352"/>
      <c r="G734" s="352"/>
    </row>
    <row r="735" spans="1:7" x14ac:dyDescent="0.25">
      <c r="A735" s="352"/>
      <c r="B735" s="352"/>
      <c r="C735" s="352"/>
      <c r="D735" s="352"/>
      <c r="E735" s="352"/>
      <c r="F735" s="352"/>
      <c r="G735" s="352"/>
    </row>
    <row r="736" spans="1:7" x14ac:dyDescent="0.25">
      <c r="A736" s="352"/>
      <c r="B736" s="352"/>
      <c r="C736" s="352"/>
      <c r="D736" s="352"/>
      <c r="E736" s="352"/>
      <c r="F736" s="352"/>
      <c r="G736" s="352"/>
    </row>
    <row r="737" spans="1:7" x14ac:dyDescent="0.25">
      <c r="A737" s="352"/>
      <c r="B737" s="352"/>
      <c r="C737" s="352"/>
      <c r="D737" s="352"/>
      <c r="E737" s="352"/>
      <c r="F737" s="352"/>
      <c r="G737" s="352"/>
    </row>
    <row r="738" spans="1:7" x14ac:dyDescent="0.25">
      <c r="A738" s="352"/>
      <c r="B738" s="352"/>
      <c r="C738" s="352"/>
      <c r="D738" s="352"/>
      <c r="E738" s="352"/>
      <c r="F738" s="352"/>
      <c r="G738" s="352"/>
    </row>
    <row r="739" spans="1:7" x14ac:dyDescent="0.25">
      <c r="A739" s="352"/>
      <c r="B739" s="352"/>
      <c r="C739" s="352"/>
      <c r="D739" s="352"/>
      <c r="E739" s="352"/>
      <c r="F739" s="352"/>
      <c r="G739" s="352"/>
    </row>
    <row r="740" spans="1:7" x14ac:dyDescent="0.25">
      <c r="A740" s="352"/>
      <c r="B740" s="352"/>
      <c r="C740" s="352"/>
      <c r="D740" s="352"/>
      <c r="E740" s="352"/>
      <c r="F740" s="352"/>
      <c r="G740" s="352"/>
    </row>
    <row r="741" spans="1:7" x14ac:dyDescent="0.25">
      <c r="A741" s="352"/>
      <c r="B741" s="352"/>
      <c r="C741" s="352"/>
      <c r="D741" s="352"/>
      <c r="E741" s="352"/>
      <c r="F741" s="352"/>
      <c r="G741" s="352"/>
    </row>
    <row r="742" spans="1:7" x14ac:dyDescent="0.25">
      <c r="A742" s="352"/>
      <c r="B742" s="352"/>
      <c r="C742" s="352"/>
      <c r="D742" s="352"/>
      <c r="E742" s="352"/>
      <c r="F742" s="352"/>
      <c r="G742" s="352"/>
    </row>
    <row r="743" spans="1:7" x14ac:dyDescent="0.25">
      <c r="A743" s="352"/>
      <c r="B743" s="352"/>
      <c r="C743" s="352"/>
      <c r="D743" s="352"/>
      <c r="E743" s="352"/>
      <c r="F743" s="352"/>
      <c r="G743" s="352"/>
    </row>
    <row r="745" spans="1:7" x14ac:dyDescent="0.25">
      <c r="A745" s="366" t="s">
        <v>7390</v>
      </c>
      <c r="B745" s="364"/>
      <c r="C745" s="364"/>
    </row>
    <row r="746" spans="1:7" x14ac:dyDescent="0.25">
      <c r="A746" s="350" t="s">
        <v>7391</v>
      </c>
      <c r="B746" s="350"/>
      <c r="C746" s="350"/>
      <c r="D746" s="350"/>
      <c r="E746" s="350"/>
      <c r="F746" s="350"/>
      <c r="G746" s="350"/>
    </row>
    <row r="747" spans="1:7" x14ac:dyDescent="0.25">
      <c r="A747" s="350"/>
      <c r="B747" s="350"/>
      <c r="C747" s="350"/>
      <c r="D747" s="350"/>
      <c r="E747" s="350"/>
      <c r="F747" s="350"/>
      <c r="G747" s="350"/>
    </row>
    <row r="748" spans="1:7" x14ac:dyDescent="0.25">
      <c r="A748" s="350"/>
      <c r="B748" s="350"/>
      <c r="C748" s="350"/>
      <c r="D748" s="350"/>
      <c r="E748" s="350"/>
      <c r="F748" s="350"/>
      <c r="G748" s="350"/>
    </row>
    <row r="749" spans="1:7" x14ac:dyDescent="0.25">
      <c r="A749" s="350"/>
      <c r="B749" s="350"/>
      <c r="C749" s="350"/>
      <c r="D749" s="350"/>
      <c r="E749" s="350"/>
      <c r="F749" s="350"/>
      <c r="G749" s="350"/>
    </row>
    <row r="750" spans="1:7" x14ac:dyDescent="0.25">
      <c r="A750" s="350"/>
      <c r="B750" s="350"/>
      <c r="C750" s="350"/>
      <c r="D750" s="350"/>
      <c r="E750" s="350"/>
      <c r="F750" s="350"/>
      <c r="G750" s="350"/>
    </row>
    <row r="751" spans="1:7" x14ac:dyDescent="0.25">
      <c r="A751" s="74" t="s">
        <v>7392</v>
      </c>
    </row>
    <row r="752" spans="1:7" x14ac:dyDescent="0.25">
      <c r="A752" s="350" t="s">
        <v>7393</v>
      </c>
      <c r="B752" s="350"/>
      <c r="C752" s="350"/>
      <c r="D752" s="350"/>
      <c r="E752" s="350"/>
      <c r="F752" s="350"/>
      <c r="G752" s="350"/>
    </row>
    <row r="753" spans="1:7" x14ac:dyDescent="0.25">
      <c r="A753" s="350"/>
      <c r="B753" s="350"/>
      <c r="C753" s="350"/>
      <c r="D753" s="350"/>
      <c r="E753" s="350"/>
      <c r="F753" s="350"/>
      <c r="G753" s="350"/>
    </row>
    <row r="754" spans="1:7" x14ac:dyDescent="0.25">
      <c r="A754" s="350"/>
      <c r="B754" s="350"/>
      <c r="C754" s="350"/>
      <c r="D754" s="350"/>
      <c r="E754" s="350"/>
      <c r="F754" s="350"/>
      <c r="G754" s="350"/>
    </row>
    <row r="755" spans="1:7" x14ac:dyDescent="0.25">
      <c r="A755" t="s">
        <v>7394</v>
      </c>
    </row>
    <row r="756" spans="1:7" ht="15" customHeight="1" x14ac:dyDescent="0.25">
      <c r="A756" s="352" t="s">
        <v>7395</v>
      </c>
      <c r="B756" s="352"/>
      <c r="C756" s="352"/>
      <c r="D756" s="352"/>
      <c r="E756" s="352"/>
      <c r="F756" s="352"/>
      <c r="G756" s="352"/>
    </row>
    <row r="757" spans="1:7" x14ac:dyDescent="0.25">
      <c r="A757" s="352"/>
      <c r="B757" s="352"/>
      <c r="C757" s="352"/>
      <c r="D757" s="352"/>
      <c r="E757" s="352"/>
      <c r="F757" s="352"/>
      <c r="G757" s="352"/>
    </row>
    <row r="758" spans="1:7" x14ac:dyDescent="0.25">
      <c r="A758" s="352"/>
      <c r="B758" s="352"/>
      <c r="C758" s="352"/>
      <c r="D758" s="352"/>
      <c r="E758" s="352"/>
      <c r="F758" s="352"/>
      <c r="G758" s="352"/>
    </row>
    <row r="759" spans="1:7" x14ac:dyDescent="0.25">
      <c r="A759" s="352"/>
      <c r="B759" s="352"/>
      <c r="C759" s="352"/>
      <c r="D759" s="352"/>
      <c r="E759" s="352"/>
      <c r="F759" s="352"/>
      <c r="G759" s="352"/>
    </row>
    <row r="760" spans="1:7" x14ac:dyDescent="0.25">
      <c r="A760" s="352"/>
      <c r="B760" s="352"/>
      <c r="C760" s="352"/>
      <c r="D760" s="352"/>
      <c r="E760" s="352"/>
      <c r="F760" s="352"/>
      <c r="G760" s="352"/>
    </row>
    <row r="761" spans="1:7" x14ac:dyDescent="0.25">
      <c r="A761" s="352"/>
      <c r="B761" s="352"/>
      <c r="C761" s="352"/>
      <c r="D761" s="352"/>
      <c r="E761" s="352"/>
      <c r="F761" s="352"/>
      <c r="G761" s="352"/>
    </row>
    <row r="762" spans="1:7" x14ac:dyDescent="0.25">
      <c r="A762" s="352"/>
      <c r="B762" s="352"/>
      <c r="C762" s="352"/>
      <c r="D762" s="352"/>
      <c r="E762" s="352"/>
      <c r="F762" s="352"/>
      <c r="G762" s="352"/>
    </row>
    <row r="763" spans="1:7" x14ac:dyDescent="0.25">
      <c r="A763" s="352"/>
      <c r="B763" s="352"/>
      <c r="C763" s="352"/>
      <c r="D763" s="352"/>
      <c r="E763" s="352"/>
      <c r="F763" s="352"/>
      <c r="G763" s="352"/>
    </row>
    <row r="765" spans="1:7" x14ac:dyDescent="0.25">
      <c r="A765" t="s">
        <v>7396</v>
      </c>
    </row>
    <row r="766" spans="1:7" ht="15" customHeight="1" x14ac:dyDescent="0.25">
      <c r="A766" s="352" t="s">
        <v>7397</v>
      </c>
      <c r="B766" s="352"/>
      <c r="C766" s="352"/>
      <c r="D766" s="352"/>
      <c r="E766" s="352"/>
      <c r="F766" s="352"/>
      <c r="G766" s="352"/>
    </row>
    <row r="767" spans="1:7" x14ac:dyDescent="0.25">
      <c r="A767" s="352"/>
      <c r="B767" s="352"/>
      <c r="C767" s="352"/>
      <c r="D767" s="352"/>
      <c r="E767" s="352"/>
      <c r="F767" s="352"/>
      <c r="G767" s="352"/>
    </row>
    <row r="768" spans="1:7" x14ac:dyDescent="0.25">
      <c r="A768" s="352"/>
      <c r="B768" s="352"/>
      <c r="C768" s="352"/>
      <c r="D768" s="352"/>
      <c r="E768" s="352"/>
      <c r="F768" s="352"/>
      <c r="G768" s="352"/>
    </row>
    <row r="769" spans="1:7" x14ac:dyDescent="0.25">
      <c r="A769" s="352"/>
      <c r="B769" s="352"/>
      <c r="C769" s="352"/>
      <c r="D769" s="352"/>
      <c r="E769" s="352"/>
      <c r="F769" s="352"/>
      <c r="G769" s="352"/>
    </row>
    <row r="770" spans="1:7" x14ac:dyDescent="0.25">
      <c r="A770" s="352"/>
      <c r="B770" s="352"/>
      <c r="C770" s="352"/>
      <c r="D770" s="352"/>
      <c r="E770" s="352"/>
      <c r="F770" s="352"/>
      <c r="G770" s="352"/>
    </row>
    <row r="771" spans="1:7" x14ac:dyDescent="0.25">
      <c r="A771" s="352"/>
      <c r="B771" s="352"/>
      <c r="C771" s="352"/>
      <c r="D771" s="352"/>
      <c r="E771" s="352"/>
      <c r="F771" s="352"/>
      <c r="G771" s="352"/>
    </row>
    <row r="772" spans="1:7" x14ac:dyDescent="0.25">
      <c r="A772" s="352"/>
      <c r="B772" s="352"/>
      <c r="C772" s="352"/>
      <c r="D772" s="352"/>
      <c r="E772" s="352"/>
      <c r="F772" s="352"/>
      <c r="G772" s="352"/>
    </row>
    <row r="773" spans="1:7" x14ac:dyDescent="0.25">
      <c r="A773" s="352"/>
      <c r="B773" s="352"/>
      <c r="C773" s="352"/>
      <c r="D773" s="352"/>
      <c r="E773" s="352"/>
      <c r="F773" s="352"/>
      <c r="G773" s="352"/>
    </row>
    <row r="774" spans="1:7" x14ac:dyDescent="0.25">
      <c r="A774" s="176"/>
      <c r="B774" s="176"/>
      <c r="C774" s="176"/>
      <c r="D774" s="176"/>
      <c r="E774" s="176"/>
      <c r="F774" s="176"/>
      <c r="G774" s="176"/>
    </row>
    <row r="775" spans="1:7" x14ac:dyDescent="0.25">
      <c r="A775" s="37" t="s">
        <v>7398</v>
      </c>
      <c r="B775" s="176"/>
      <c r="C775" s="176"/>
      <c r="D775" s="176"/>
      <c r="E775" s="176"/>
      <c r="F775" s="176"/>
      <c r="G775" s="176"/>
    </row>
    <row r="776" spans="1:7" x14ac:dyDescent="0.25">
      <c r="A776" s="352" t="s">
        <v>7399</v>
      </c>
      <c r="B776" s="350"/>
      <c r="C776" s="350"/>
      <c r="D776" s="350"/>
      <c r="E776" s="350"/>
      <c r="F776" s="350"/>
      <c r="G776" s="350"/>
    </row>
    <row r="777" spans="1:7" x14ac:dyDescent="0.25">
      <c r="A777" s="350"/>
      <c r="B777" s="350"/>
      <c r="C777" s="350"/>
      <c r="D777" s="350"/>
      <c r="E777" s="350"/>
      <c r="F777" s="350"/>
      <c r="G777" s="350"/>
    </row>
    <row r="778" spans="1:7" x14ac:dyDescent="0.25">
      <c r="A778" s="350"/>
      <c r="B778" s="350"/>
      <c r="C778" s="350"/>
      <c r="D778" s="350"/>
      <c r="E778" s="350"/>
      <c r="F778" s="350"/>
      <c r="G778" s="350"/>
    </row>
    <row r="779" spans="1:7" x14ac:dyDescent="0.25">
      <c r="A779" s="350"/>
      <c r="B779" s="350"/>
      <c r="C779" s="350"/>
      <c r="D779" s="350"/>
      <c r="E779" s="350"/>
      <c r="F779" s="350"/>
      <c r="G779" s="350"/>
    </row>
    <row r="781" spans="1:7" ht="15" customHeight="1" x14ac:dyDescent="0.25">
      <c r="A781" s="350" t="s">
        <v>7400</v>
      </c>
      <c r="B781" s="350"/>
      <c r="C781" s="350"/>
      <c r="D781" s="350"/>
      <c r="E781" s="350"/>
      <c r="F781" s="350"/>
      <c r="G781" s="350"/>
    </row>
    <row r="782" spans="1:7" x14ac:dyDescent="0.25">
      <c r="A782" s="350"/>
      <c r="B782" s="350"/>
      <c r="C782" s="350"/>
      <c r="D782" s="350"/>
      <c r="E782" s="350"/>
      <c r="F782" s="350"/>
      <c r="G782" s="350"/>
    </row>
    <row r="783" spans="1:7" x14ac:dyDescent="0.25">
      <c r="A783" s="350"/>
      <c r="B783" s="350"/>
      <c r="C783" s="350"/>
      <c r="D783" s="350"/>
      <c r="E783" s="350"/>
      <c r="F783" s="350"/>
      <c r="G783" s="350"/>
    </row>
    <row r="784" spans="1:7" x14ac:dyDescent="0.25">
      <c r="A784" s="350"/>
      <c r="B784" s="350"/>
      <c r="C784" s="350"/>
      <c r="D784" s="350"/>
      <c r="E784" s="350"/>
      <c r="F784" s="350"/>
      <c r="G784" s="350"/>
    </row>
    <row r="785" spans="1:7" x14ac:dyDescent="0.25">
      <c r="A785" s="350"/>
      <c r="B785" s="350"/>
      <c r="C785" s="350"/>
      <c r="D785" s="350"/>
      <c r="E785" s="350"/>
      <c r="F785" s="350"/>
      <c r="G785" s="350"/>
    </row>
    <row r="786" spans="1:7" x14ac:dyDescent="0.25">
      <c r="A786" s="350"/>
      <c r="B786" s="350"/>
      <c r="C786" s="350"/>
      <c r="D786" s="350"/>
      <c r="E786" s="350"/>
      <c r="F786" s="350"/>
      <c r="G786" s="350"/>
    </row>
    <row r="787" spans="1:7" x14ac:dyDescent="0.25">
      <c r="A787" s="350"/>
      <c r="B787" s="350"/>
      <c r="C787" s="350"/>
      <c r="D787" s="350"/>
      <c r="E787" s="350"/>
      <c r="F787" s="350"/>
      <c r="G787" s="350"/>
    </row>
    <row r="788" spans="1:7" x14ac:dyDescent="0.25">
      <c r="A788" s="350"/>
      <c r="B788" s="350"/>
      <c r="C788" s="350"/>
      <c r="D788" s="350"/>
      <c r="E788" s="350"/>
      <c r="F788" s="350"/>
      <c r="G788" s="350"/>
    </row>
    <row r="789" spans="1:7" x14ac:dyDescent="0.25">
      <c r="A789" s="350"/>
      <c r="B789" s="350"/>
      <c r="C789" s="350"/>
      <c r="D789" s="350"/>
      <c r="E789" s="350"/>
      <c r="F789" s="350"/>
      <c r="G789" s="350"/>
    </row>
    <row r="790" spans="1:7" x14ac:dyDescent="0.25">
      <c r="A790" s="350"/>
      <c r="B790" s="350"/>
      <c r="C790" s="350"/>
      <c r="D790" s="350"/>
      <c r="E790" s="350"/>
      <c r="F790" s="350"/>
      <c r="G790" s="350"/>
    </row>
    <row r="791" spans="1:7" x14ac:dyDescent="0.25">
      <c r="A791" s="350"/>
      <c r="B791" s="350"/>
      <c r="C791" s="350"/>
      <c r="D791" s="350"/>
      <c r="E791" s="350"/>
      <c r="F791" s="350"/>
      <c r="G791" s="350"/>
    </row>
    <row r="792" spans="1:7" x14ac:dyDescent="0.25">
      <c r="A792" s="350"/>
      <c r="B792" s="350"/>
      <c r="C792" s="350"/>
      <c r="D792" s="350"/>
      <c r="E792" s="350"/>
      <c r="F792" s="350"/>
      <c r="G792" s="350"/>
    </row>
    <row r="793" spans="1:7" x14ac:dyDescent="0.25">
      <c r="A793" s="350"/>
      <c r="B793" s="350"/>
      <c r="C793" s="350"/>
      <c r="D793" s="350"/>
      <c r="E793" s="350"/>
      <c r="F793" s="350"/>
      <c r="G793" s="350"/>
    </row>
    <row r="794" spans="1:7" x14ac:dyDescent="0.25">
      <c r="A794" s="350"/>
      <c r="B794" s="350"/>
      <c r="C794" s="350"/>
      <c r="D794" s="350"/>
      <c r="E794" s="350"/>
      <c r="F794" s="350"/>
      <c r="G794" s="350"/>
    </row>
    <row r="795" spans="1:7" x14ac:dyDescent="0.25">
      <c r="A795" s="350"/>
      <c r="B795" s="350"/>
      <c r="C795" s="350"/>
      <c r="D795" s="350"/>
      <c r="E795" s="350"/>
      <c r="F795" s="350"/>
      <c r="G795" s="350"/>
    </row>
    <row r="796" spans="1:7" x14ac:dyDescent="0.25">
      <c r="A796" s="350"/>
      <c r="B796" s="350"/>
      <c r="C796" s="350"/>
      <c r="D796" s="350"/>
      <c r="E796" s="350"/>
      <c r="F796" s="350"/>
      <c r="G796" s="350"/>
    </row>
    <row r="797" spans="1:7" x14ac:dyDescent="0.25">
      <c r="A797" s="350"/>
      <c r="B797" s="350"/>
      <c r="C797" s="350"/>
      <c r="D797" s="350"/>
      <c r="E797" s="350"/>
      <c r="F797" s="350"/>
      <c r="G797" s="350"/>
    </row>
    <row r="798" spans="1:7" x14ac:dyDescent="0.25">
      <c r="A798" s="350"/>
      <c r="B798" s="350"/>
      <c r="C798" s="350"/>
      <c r="D798" s="350"/>
      <c r="E798" s="350"/>
      <c r="F798" s="350"/>
      <c r="G798" s="350"/>
    </row>
    <row r="799" spans="1:7" x14ac:dyDescent="0.25">
      <c r="A799" s="350"/>
      <c r="B799" s="350"/>
      <c r="C799" s="350"/>
      <c r="D799" s="350"/>
      <c r="E799" s="350"/>
      <c r="F799" s="350"/>
      <c r="G799" s="350"/>
    </row>
    <row r="800" spans="1:7" x14ac:dyDescent="0.25">
      <c r="A800" s="350"/>
      <c r="B800" s="350"/>
      <c r="C800" s="350"/>
      <c r="D800" s="350"/>
      <c r="E800" s="350"/>
      <c r="F800" s="350"/>
      <c r="G800" s="350"/>
    </row>
  </sheetData>
  <mergeCells count="104">
    <mergeCell ref="A781:G800"/>
    <mergeCell ref="A746:G750"/>
    <mergeCell ref="A752:G754"/>
    <mergeCell ref="A756:G763"/>
    <mergeCell ref="A766:G773"/>
    <mergeCell ref="A776:G779"/>
    <mergeCell ref="A689:G691"/>
    <mergeCell ref="A694:G697"/>
    <mergeCell ref="A703:G724"/>
    <mergeCell ref="A727:G743"/>
    <mergeCell ref="A671:G673"/>
    <mergeCell ref="A676:G678"/>
    <mergeCell ref="A681:G682"/>
    <mergeCell ref="A685:G686"/>
    <mergeCell ref="A653:G657"/>
    <mergeCell ref="A660:G663"/>
    <mergeCell ref="A666:G668"/>
    <mergeCell ref="A631:G632"/>
    <mergeCell ref="A635:G638"/>
    <mergeCell ref="A641:G644"/>
    <mergeCell ref="A645:G650"/>
    <mergeCell ref="A603:G607"/>
    <mergeCell ref="A610:G612"/>
    <mergeCell ref="A614:G628"/>
    <mergeCell ref="A578:G579"/>
    <mergeCell ref="A582:G586"/>
    <mergeCell ref="A589:G600"/>
    <mergeCell ref="A1:G1"/>
    <mergeCell ref="A282:G284"/>
    <mergeCell ref="A287:G288"/>
    <mergeCell ref="A289:G291"/>
    <mergeCell ref="A117:G120"/>
    <mergeCell ref="A123:G126"/>
    <mergeCell ref="A103:G107"/>
    <mergeCell ref="A110:G111"/>
    <mergeCell ref="A112:G113"/>
    <mergeCell ref="A22:G28"/>
    <mergeCell ref="A31:G39"/>
    <mergeCell ref="A40:G43"/>
    <mergeCell ref="A4:G6"/>
    <mergeCell ref="A8:G11"/>
    <mergeCell ref="A13:G15"/>
    <mergeCell ref="A17:G18"/>
    <mergeCell ref="A77:G78"/>
    <mergeCell ref="A82:G83"/>
    <mergeCell ref="A96:G100"/>
    <mergeCell ref="A48:G50"/>
    <mergeCell ref="A51:G52"/>
    <mergeCell ref="A53:G54"/>
    <mergeCell ref="A62:G65"/>
    <mergeCell ref="A66:G72"/>
    <mergeCell ref="A44:G47"/>
    <mergeCell ref="A129:G139"/>
    <mergeCell ref="A141:G150"/>
    <mergeCell ref="A151:G162"/>
    <mergeCell ref="A165:G168"/>
    <mergeCell ref="A170:G174"/>
    <mergeCell ref="A176:G181"/>
    <mergeCell ref="A183:G198"/>
    <mergeCell ref="A202:G209"/>
    <mergeCell ref="A233:G239"/>
    <mergeCell ref="A253:G256"/>
    <mergeCell ref="A211:G231"/>
    <mergeCell ref="A354:G355"/>
    <mergeCell ref="A358:G361"/>
    <mergeCell ref="A363:G364"/>
    <mergeCell ref="A366:G368"/>
    <mergeCell ref="A259:G267"/>
    <mergeCell ref="A270:G273"/>
    <mergeCell ref="A276:G280"/>
    <mergeCell ref="A315:G319"/>
    <mergeCell ref="A321:G349"/>
    <mergeCell ref="A293:G300"/>
    <mergeCell ref="A301:G305"/>
    <mergeCell ref="A308:G313"/>
    <mergeCell ref="A371:G372"/>
    <mergeCell ref="A382:G385"/>
    <mergeCell ref="A389:G392"/>
    <mergeCell ref="A394:G400"/>
    <mergeCell ref="A401:G404"/>
    <mergeCell ref="A453:G454"/>
    <mergeCell ref="A456:G461"/>
    <mergeCell ref="A407:G409"/>
    <mergeCell ref="A411:G423"/>
    <mergeCell ref="A425:G438"/>
    <mergeCell ref="B488:G490"/>
    <mergeCell ref="A493:G496"/>
    <mergeCell ref="A502:G506"/>
    <mergeCell ref="B509:G512"/>
    <mergeCell ref="B464:G468"/>
    <mergeCell ref="B471:G474"/>
    <mergeCell ref="B477:G480"/>
    <mergeCell ref="B483:G485"/>
    <mergeCell ref="B515:G516"/>
    <mergeCell ref="B519:G521"/>
    <mergeCell ref="A523:G527"/>
    <mergeCell ref="A530:G533"/>
    <mergeCell ref="A534:G536"/>
    <mergeCell ref="C564:G567"/>
    <mergeCell ref="A569:G571"/>
    <mergeCell ref="B544:G545"/>
    <mergeCell ref="B548:G549"/>
    <mergeCell ref="A552:G555"/>
    <mergeCell ref="C558:G561"/>
  </mergeCells>
  <pageMargins left="0.7" right="0.7" top="0.75" bottom="0.75" header="0.3" footer="0.3"/>
  <pageSetup paperSize="9" orientation="portrait" r:id="rId1"/>
  <headerFooter>
    <oddHeader xml:space="preserve">&amp;C&amp;"-,Negrita"CURSO DE POSICIONAMIENTO WEB&amp;"-,Normal"
</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CBC718-C247-4070-B8B8-A95B21ED4BC0}">
  <dimension ref="A1:M69"/>
  <sheetViews>
    <sheetView topLeftCell="A16" workbookViewId="0">
      <selection activeCell="E72" sqref="E72"/>
    </sheetView>
  </sheetViews>
  <sheetFormatPr baseColWidth="10" defaultRowHeight="15" x14ac:dyDescent="0.25"/>
  <sheetData>
    <row r="1" spans="1:13" x14ac:dyDescent="0.25">
      <c r="A1" s="85" t="s">
        <v>7281</v>
      </c>
      <c r="B1" s="83"/>
      <c r="C1" s="83"/>
      <c r="D1" s="83"/>
      <c r="E1" s="83"/>
      <c r="F1" s="83"/>
      <c r="G1" s="83"/>
      <c r="H1" s="83"/>
      <c r="I1" s="83"/>
      <c r="J1" s="83"/>
      <c r="K1" s="83"/>
      <c r="L1" s="83"/>
      <c r="M1" s="83"/>
    </row>
    <row r="2" spans="1:13" x14ac:dyDescent="0.25">
      <c r="B2" t="s">
        <v>7269</v>
      </c>
    </row>
    <row r="3" spans="1:13" x14ac:dyDescent="0.25">
      <c r="B3" t="s">
        <v>7270</v>
      </c>
    </row>
    <row r="4" spans="1:13" x14ac:dyDescent="0.25">
      <c r="B4" s="108" t="s">
        <v>7271</v>
      </c>
    </row>
    <row r="25" spans="2:2" x14ac:dyDescent="0.25">
      <c r="B25" s="52" t="s">
        <v>7272</v>
      </c>
    </row>
    <row r="26" spans="2:2" x14ac:dyDescent="0.25">
      <c r="B26" s="52" t="s">
        <v>7273</v>
      </c>
    </row>
    <row r="42" spans="2:2" x14ac:dyDescent="0.25">
      <c r="B42" t="s">
        <v>7274</v>
      </c>
    </row>
    <row r="43" spans="2:2" x14ac:dyDescent="0.25">
      <c r="B43" t="s">
        <v>7275</v>
      </c>
    </row>
    <row r="64" spans="2:2" x14ac:dyDescent="0.25">
      <c r="B64" t="s">
        <v>7276</v>
      </c>
    </row>
    <row r="66" spans="1:13" x14ac:dyDescent="0.25">
      <c r="A66" s="85" t="s">
        <v>7277</v>
      </c>
      <c r="B66" s="83"/>
      <c r="C66" s="83"/>
      <c r="D66" s="83"/>
      <c r="E66" s="83"/>
      <c r="F66" s="83"/>
      <c r="G66" s="83"/>
      <c r="H66" s="83"/>
      <c r="I66" s="83"/>
      <c r="J66" s="83"/>
      <c r="K66" s="83"/>
      <c r="L66" s="83"/>
      <c r="M66" s="83"/>
    </row>
    <row r="67" spans="1:13" x14ac:dyDescent="0.25">
      <c r="A67" t="s">
        <v>7278</v>
      </c>
    </row>
    <row r="68" spans="1:13" x14ac:dyDescent="0.25">
      <c r="A68" t="s">
        <v>7279</v>
      </c>
    </row>
    <row r="69" spans="1:13" x14ac:dyDescent="0.25">
      <c r="A69" s="108" t="s">
        <v>7280</v>
      </c>
      <c r="C69" t="s">
        <v>7282</v>
      </c>
    </row>
  </sheetData>
  <hyperlinks>
    <hyperlink ref="B4" r:id="rId1" xr:uid="{F122BF86-FAA9-409D-84A5-D746F61980FC}"/>
    <hyperlink ref="A69" r:id="rId2" xr:uid="{9EF51623-69C4-4C81-A26A-F05B04B52249}"/>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rgb="FFFF00FF"/>
  </sheetPr>
  <dimension ref="B2:H42"/>
  <sheetViews>
    <sheetView workbookViewId="0">
      <selection sqref="A1:XFD4"/>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239" t="s">
        <v>1223</v>
      </c>
      <c r="C2" s="239"/>
    </row>
    <row r="3" spans="2:4" x14ac:dyDescent="0.25">
      <c r="B3" s="239"/>
      <c r="C3" s="239"/>
    </row>
    <row r="4" spans="2:4" x14ac:dyDescent="0.25">
      <c r="B4" s="5" t="s">
        <v>1224</v>
      </c>
      <c r="C4" s="5" t="s">
        <v>257</v>
      </c>
      <c r="D4" s="5" t="s">
        <v>258</v>
      </c>
    </row>
    <row r="5" spans="2:4" x14ac:dyDescent="0.25">
      <c r="B5" s="217" t="s">
        <v>1231</v>
      </c>
      <c r="C5" s="237" t="s">
        <v>1225</v>
      </c>
      <c r="D5" s="237" t="s">
        <v>1229</v>
      </c>
    </row>
    <row r="6" spans="2:4" x14ac:dyDescent="0.25">
      <c r="B6" s="217"/>
      <c r="C6" s="238"/>
      <c r="D6" s="238"/>
    </row>
    <row r="7" spans="2:4" x14ac:dyDescent="0.25">
      <c r="B7" s="217"/>
      <c r="C7" s="238"/>
      <c r="D7" s="238"/>
    </row>
    <row r="8" spans="2:4" x14ac:dyDescent="0.25">
      <c r="B8" s="222"/>
      <c r="C8" s="240"/>
      <c r="D8" s="240"/>
    </row>
    <row r="9" spans="2:4" x14ac:dyDescent="0.25">
      <c r="B9" s="217" t="s">
        <v>1232</v>
      </c>
      <c r="C9" s="237" t="s">
        <v>1226</v>
      </c>
      <c r="D9" s="237" t="s">
        <v>1230</v>
      </c>
    </row>
    <row r="10" spans="2:4" x14ac:dyDescent="0.25">
      <c r="B10" s="217"/>
      <c r="C10" s="238"/>
      <c r="D10" s="238"/>
    </row>
    <row r="11" spans="2:4" x14ac:dyDescent="0.25">
      <c r="B11" s="217"/>
      <c r="C11" s="238"/>
      <c r="D11" s="238"/>
    </row>
    <row r="12" spans="2:4" x14ac:dyDescent="0.25">
      <c r="B12" s="222"/>
      <c r="C12" s="240"/>
      <c r="D12" s="240"/>
    </row>
    <row r="13" spans="2:4" x14ac:dyDescent="0.25">
      <c r="B13" s="217" t="s">
        <v>1233</v>
      </c>
      <c r="C13" s="237" t="s">
        <v>1227</v>
      </c>
      <c r="D13" s="237"/>
    </row>
    <row r="14" spans="2:4" x14ac:dyDescent="0.25">
      <c r="B14" s="217"/>
      <c r="C14" s="238"/>
      <c r="D14" s="238"/>
    </row>
    <row r="15" spans="2:4" x14ac:dyDescent="0.25">
      <c r="B15" s="217"/>
      <c r="C15" s="238"/>
      <c r="D15" s="238"/>
    </row>
    <row r="16" spans="2:4" x14ac:dyDescent="0.25">
      <c r="B16" s="222"/>
      <c r="C16" s="240"/>
      <c r="D16" s="240"/>
    </row>
    <row r="17" spans="2:8" x14ac:dyDescent="0.25">
      <c r="B17" s="217" t="s">
        <v>1234</v>
      </c>
      <c r="C17" s="237" t="s">
        <v>1228</v>
      </c>
      <c r="D17" s="237"/>
    </row>
    <row r="18" spans="2:8" x14ac:dyDescent="0.25">
      <c r="B18" s="217"/>
      <c r="C18" s="238"/>
      <c r="D18" s="238"/>
    </row>
    <row r="19" spans="2:8" x14ac:dyDescent="0.25">
      <c r="B19" s="217"/>
      <c r="C19" s="238"/>
      <c r="D19" s="238"/>
    </row>
    <row r="20" spans="2:8" x14ac:dyDescent="0.25">
      <c r="B20" s="222"/>
      <c r="C20" s="238"/>
      <c r="D20" s="238"/>
    </row>
    <row r="21" spans="2:8" ht="15" customHeight="1" x14ac:dyDescent="0.25">
      <c r="B21" s="217" t="s">
        <v>1235</v>
      </c>
      <c r="C21" s="217" t="s">
        <v>1238</v>
      </c>
      <c r="D21" s="217"/>
      <c r="E21" s="217"/>
      <c r="F21" s="217"/>
      <c r="G21" s="217"/>
      <c r="H21" s="217"/>
    </row>
    <row r="22" spans="2:8" x14ac:dyDescent="0.25">
      <c r="B22" s="217"/>
      <c r="C22" s="217"/>
      <c r="D22" s="217"/>
      <c r="E22" s="217"/>
      <c r="F22" s="217"/>
      <c r="G22" s="217"/>
      <c r="H22" s="217"/>
    </row>
    <row r="23" spans="2:8" x14ac:dyDescent="0.25">
      <c r="B23" s="217"/>
      <c r="C23" s="217"/>
      <c r="D23" s="217"/>
      <c r="E23" s="217"/>
      <c r="F23" s="217"/>
      <c r="G23" s="217"/>
      <c r="H23" s="217"/>
    </row>
    <row r="24" spans="2:8" ht="123" customHeight="1" x14ac:dyDescent="0.25">
      <c r="B24" s="222"/>
      <c r="C24" s="217"/>
      <c r="D24" s="217"/>
      <c r="E24" s="217"/>
      <c r="F24" s="217"/>
      <c r="G24" s="217"/>
      <c r="H24" s="217"/>
    </row>
    <row r="25" spans="2:8" ht="15" customHeight="1" x14ac:dyDescent="0.25">
      <c r="B25" s="217" t="s">
        <v>1236</v>
      </c>
      <c r="C25" s="217" t="s">
        <v>1237</v>
      </c>
      <c r="D25" s="217"/>
      <c r="E25" s="217"/>
      <c r="F25" s="217"/>
      <c r="G25" s="217"/>
      <c r="H25" s="217"/>
    </row>
    <row r="26" spans="2:8" x14ac:dyDescent="0.25">
      <c r="B26" s="217"/>
      <c r="C26" s="217"/>
      <c r="D26" s="217"/>
      <c r="E26" s="217"/>
      <c r="F26" s="217"/>
      <c r="G26" s="217"/>
      <c r="H26" s="217"/>
    </row>
    <row r="27" spans="2:8" x14ac:dyDescent="0.25">
      <c r="B27" s="217"/>
      <c r="C27" s="217"/>
      <c r="D27" s="217"/>
      <c r="E27" s="217"/>
      <c r="F27" s="217"/>
      <c r="G27" s="217"/>
      <c r="H27" s="217"/>
    </row>
    <row r="28" spans="2:8" ht="105.75" customHeight="1" x14ac:dyDescent="0.25">
      <c r="B28" s="222"/>
      <c r="C28" s="217"/>
      <c r="D28" s="217"/>
      <c r="E28" s="217"/>
      <c r="F28" s="217"/>
      <c r="G28" s="217"/>
      <c r="H28" s="217"/>
    </row>
    <row r="42" ht="15" customHeight="1" x14ac:dyDescent="0.25"/>
  </sheetData>
  <mergeCells count="17">
    <mergeCell ref="B13:B16"/>
    <mergeCell ref="C13:C16"/>
    <mergeCell ref="D13:D16"/>
    <mergeCell ref="B17:B20"/>
    <mergeCell ref="C17:C20"/>
    <mergeCell ref="B2:C3"/>
    <mergeCell ref="B5:B8"/>
    <mergeCell ref="C5:C8"/>
    <mergeCell ref="D5:D8"/>
    <mergeCell ref="B9:B12"/>
    <mergeCell ref="C9:C12"/>
    <mergeCell ref="D9:D12"/>
    <mergeCell ref="D17:D20"/>
    <mergeCell ref="B21:B24"/>
    <mergeCell ref="B25:B28"/>
    <mergeCell ref="C21:H24"/>
    <mergeCell ref="C25:H28"/>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3"/>
  <sheetViews>
    <sheetView topLeftCell="A61" zoomScaleNormal="100" zoomScaleSheetLayoutView="80" workbookViewId="0">
      <selection activeCell="C71" sqref="C71"/>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39" t="s">
        <v>406</v>
      </c>
      <c r="C2" s="239"/>
    </row>
    <row r="3" spans="2:5" x14ac:dyDescent="0.25">
      <c r="B3" s="239"/>
      <c r="C3" s="239"/>
    </row>
    <row r="4" spans="2:5" x14ac:dyDescent="0.25">
      <c r="B4" s="5" t="s">
        <v>265</v>
      </c>
      <c r="C4" s="5" t="s">
        <v>257</v>
      </c>
      <c r="D4" s="5" t="s">
        <v>258</v>
      </c>
      <c r="E4" s="5" t="s">
        <v>286</v>
      </c>
    </row>
    <row r="5" spans="2:5" x14ac:dyDescent="0.25">
      <c r="B5" s="255" t="s">
        <v>256</v>
      </c>
      <c r="C5" s="6" t="s">
        <v>259</v>
      </c>
      <c r="D5" s="6" t="s">
        <v>260</v>
      </c>
      <c r="E5" s="6"/>
    </row>
    <row r="6" spans="2:5" x14ac:dyDescent="0.25">
      <c r="B6" s="255"/>
      <c r="C6" s="6" t="s">
        <v>261</v>
      </c>
      <c r="D6" s="6" t="s">
        <v>262</v>
      </c>
      <c r="E6" s="6"/>
    </row>
    <row r="7" spans="2:5" x14ac:dyDescent="0.25">
      <c r="B7" s="255"/>
      <c r="C7" s="6" t="s">
        <v>263</v>
      </c>
      <c r="D7" s="6" t="s">
        <v>264</v>
      </c>
      <c r="E7" s="6"/>
    </row>
    <row r="8" spans="2:5" x14ac:dyDescent="0.25">
      <c r="B8" s="256"/>
      <c r="C8" s="6" t="s">
        <v>266</v>
      </c>
      <c r="D8" s="6" t="s">
        <v>267</v>
      </c>
      <c r="E8" s="6"/>
    </row>
    <row r="9" spans="2:5" x14ac:dyDescent="0.25">
      <c r="B9" s="257" t="s">
        <v>268</v>
      </c>
      <c r="C9" s="7" t="s">
        <v>269</v>
      </c>
      <c r="D9" s="7" t="s">
        <v>270</v>
      </c>
      <c r="E9" s="7"/>
    </row>
    <row r="10" spans="2:5" x14ac:dyDescent="0.25">
      <c r="B10" s="257"/>
      <c r="C10" s="7" t="s">
        <v>271</v>
      </c>
      <c r="D10" s="7" t="s">
        <v>274</v>
      </c>
      <c r="E10" s="7"/>
    </row>
    <row r="11" spans="2:5" x14ac:dyDescent="0.25">
      <c r="B11" s="257"/>
      <c r="C11" s="7" t="s">
        <v>272</v>
      </c>
      <c r="D11" s="7" t="s">
        <v>273</v>
      </c>
      <c r="E11" s="7"/>
    </row>
    <row r="12" spans="2:5" x14ac:dyDescent="0.25">
      <c r="B12" s="257"/>
      <c r="C12" s="7" t="s">
        <v>275</v>
      </c>
      <c r="D12" s="7" t="s">
        <v>276</v>
      </c>
      <c r="E12" s="7"/>
    </row>
    <row r="13" spans="2:5" x14ac:dyDescent="0.25">
      <c r="B13" s="257"/>
      <c r="C13" s="7" t="s">
        <v>277</v>
      </c>
      <c r="D13" s="7" t="s">
        <v>278</v>
      </c>
      <c r="E13" s="7"/>
    </row>
    <row r="14" spans="2:5" x14ac:dyDescent="0.25">
      <c r="B14" s="257"/>
      <c r="C14" s="7" t="s">
        <v>279</v>
      </c>
      <c r="D14" s="7" t="s">
        <v>280</v>
      </c>
      <c r="E14" s="7"/>
    </row>
    <row r="15" spans="2:5" x14ac:dyDescent="0.25">
      <c r="B15" s="257"/>
      <c r="C15" s="7" t="s">
        <v>281</v>
      </c>
      <c r="D15" s="7" t="s">
        <v>282</v>
      </c>
      <c r="E15" s="7"/>
    </row>
    <row r="16" spans="2:5" x14ac:dyDescent="0.25">
      <c r="B16" s="257"/>
      <c r="C16" s="7" t="s">
        <v>283</v>
      </c>
      <c r="D16" s="7" t="s">
        <v>284</v>
      </c>
      <c r="E16" s="7" t="s">
        <v>285</v>
      </c>
    </row>
    <row r="17" spans="2:5" x14ac:dyDescent="0.25">
      <c r="B17" s="257"/>
      <c r="C17" s="7" t="s">
        <v>287</v>
      </c>
      <c r="D17" s="7" t="s">
        <v>288</v>
      </c>
      <c r="E17" s="7"/>
    </row>
    <row r="18" spans="2:5" x14ac:dyDescent="0.25">
      <c r="B18" s="258" t="s">
        <v>289</v>
      </c>
      <c r="C18" s="6" t="s">
        <v>290</v>
      </c>
      <c r="D18" s="6" t="s">
        <v>293</v>
      </c>
      <c r="E18" s="6"/>
    </row>
    <row r="19" spans="2:5" x14ac:dyDescent="0.25">
      <c r="B19" s="258"/>
      <c r="C19" s="6" t="s">
        <v>291</v>
      </c>
      <c r="D19" s="6" t="s">
        <v>294</v>
      </c>
      <c r="E19" s="6"/>
    </row>
    <row r="20" spans="2:5" x14ac:dyDescent="0.25">
      <c r="B20" s="258"/>
      <c r="C20" s="6" t="s">
        <v>292</v>
      </c>
      <c r="D20" s="6" t="s">
        <v>295</v>
      </c>
      <c r="E20" s="6"/>
    </row>
    <row r="21" spans="2:5" x14ac:dyDescent="0.25">
      <c r="B21" s="9" t="s">
        <v>296</v>
      </c>
      <c r="C21" s="8" t="s">
        <v>297</v>
      </c>
      <c r="D21" s="8" t="s">
        <v>298</v>
      </c>
      <c r="E21" s="8"/>
    </row>
    <row r="22" spans="2:5" x14ac:dyDescent="0.25">
      <c r="B22" s="260" t="s">
        <v>299</v>
      </c>
      <c r="C22" s="6" t="s">
        <v>300</v>
      </c>
      <c r="D22" s="6" t="s">
        <v>308</v>
      </c>
      <c r="E22" s="6"/>
    </row>
    <row r="23" spans="2:5" x14ac:dyDescent="0.25">
      <c r="B23" s="261"/>
      <c r="C23" s="6" t="s">
        <v>301</v>
      </c>
      <c r="D23" s="6" t="s">
        <v>302</v>
      </c>
      <c r="E23" s="6"/>
    </row>
    <row r="24" spans="2:5" x14ac:dyDescent="0.25">
      <c r="B24" s="262" t="s">
        <v>303</v>
      </c>
      <c r="C24" s="7" t="s">
        <v>304</v>
      </c>
      <c r="D24" s="7" t="s">
        <v>309</v>
      </c>
      <c r="E24" s="7"/>
    </row>
    <row r="25" spans="2:5" x14ac:dyDescent="0.25">
      <c r="B25" s="262"/>
      <c r="C25" s="7" t="s">
        <v>305</v>
      </c>
      <c r="D25" s="7" t="s">
        <v>310</v>
      </c>
      <c r="E25" s="7"/>
    </row>
    <row r="26" spans="2:5" x14ac:dyDescent="0.25">
      <c r="B26" s="262"/>
      <c r="C26" s="7" t="s">
        <v>306</v>
      </c>
      <c r="D26" s="7" t="s">
        <v>311</v>
      </c>
      <c r="E26" s="7"/>
    </row>
    <row r="27" spans="2:5" x14ac:dyDescent="0.25">
      <c r="B27" s="262"/>
      <c r="C27" s="7" t="s">
        <v>307</v>
      </c>
      <c r="D27" s="7" t="s">
        <v>312</v>
      </c>
      <c r="E27" s="7"/>
    </row>
    <row r="28" spans="2:5" x14ac:dyDescent="0.25">
      <c r="B28" s="246" t="s">
        <v>313</v>
      </c>
      <c r="C28" s="6" t="s">
        <v>314</v>
      </c>
      <c r="D28" s="6" t="s">
        <v>315</v>
      </c>
      <c r="E28" s="6"/>
    </row>
    <row r="29" spans="2:5" x14ac:dyDescent="0.25">
      <c r="B29" s="248"/>
      <c r="C29" s="6" t="s">
        <v>304</v>
      </c>
      <c r="D29" s="6" t="s">
        <v>309</v>
      </c>
      <c r="E29" s="6"/>
    </row>
    <row r="30" spans="2:5" x14ac:dyDescent="0.25">
      <c r="B30" s="251" t="s">
        <v>316</v>
      </c>
      <c r="C30" s="8" t="s">
        <v>317</v>
      </c>
      <c r="D30" s="8" t="s">
        <v>322</v>
      </c>
      <c r="E30" s="8"/>
    </row>
    <row r="31" spans="2:5" x14ac:dyDescent="0.25">
      <c r="B31" s="252"/>
      <c r="C31" s="8" t="s">
        <v>318</v>
      </c>
      <c r="D31" s="8" t="s">
        <v>323</v>
      </c>
      <c r="E31" s="8"/>
    </row>
    <row r="32" spans="2:5" x14ac:dyDescent="0.25">
      <c r="B32" s="252"/>
      <c r="C32" s="8" t="s">
        <v>319</v>
      </c>
      <c r="D32" s="8" t="s">
        <v>324</v>
      </c>
      <c r="E32" s="8"/>
    </row>
    <row r="33" spans="2:5" x14ac:dyDescent="0.25">
      <c r="B33" s="252"/>
      <c r="C33" s="8" t="s">
        <v>325</v>
      </c>
      <c r="D33" s="8" t="s">
        <v>326</v>
      </c>
      <c r="E33" s="8"/>
    </row>
    <row r="34" spans="2:5" x14ac:dyDescent="0.25">
      <c r="B34" s="252"/>
      <c r="C34" s="8" t="s">
        <v>320</v>
      </c>
      <c r="D34" s="8" t="s">
        <v>327</v>
      </c>
      <c r="E34" s="8"/>
    </row>
    <row r="35" spans="2:5" x14ac:dyDescent="0.25">
      <c r="B35" s="253"/>
      <c r="C35" s="8" t="s">
        <v>321</v>
      </c>
      <c r="D35" s="8" t="s">
        <v>328</v>
      </c>
      <c r="E35" s="8"/>
    </row>
    <row r="36" spans="2:5" x14ac:dyDescent="0.25">
      <c r="B36" s="250" t="s">
        <v>329</v>
      </c>
      <c r="C36" s="6" t="s">
        <v>330</v>
      </c>
      <c r="D36" s="6" t="s">
        <v>333</v>
      </c>
      <c r="E36" s="6"/>
    </row>
    <row r="37" spans="2:5" x14ac:dyDescent="0.25">
      <c r="B37" s="250"/>
      <c r="C37" s="6" t="s">
        <v>331</v>
      </c>
      <c r="D37" s="6" t="s">
        <v>334</v>
      </c>
      <c r="E37" s="6"/>
    </row>
    <row r="38" spans="2:5" x14ac:dyDescent="0.25">
      <c r="B38" s="250"/>
      <c r="C38" s="6" t="s">
        <v>332</v>
      </c>
      <c r="D38" s="6" t="s">
        <v>335</v>
      </c>
      <c r="E38" s="6"/>
    </row>
    <row r="39" spans="2:5" ht="78" customHeight="1" x14ac:dyDescent="0.25">
      <c r="B39" s="251" t="s">
        <v>336</v>
      </c>
      <c r="C39" s="14" t="s">
        <v>337</v>
      </c>
      <c r="D39" s="13" t="s">
        <v>1008</v>
      </c>
      <c r="E39" s="8"/>
    </row>
    <row r="40" spans="2:5" ht="14.25" customHeight="1" x14ac:dyDescent="0.25">
      <c r="B40" s="253"/>
      <c r="C40" s="8" t="s">
        <v>338</v>
      </c>
      <c r="D40" s="8" t="s">
        <v>339</v>
      </c>
      <c r="E40" s="8"/>
    </row>
    <row r="41" spans="2:5" ht="60" customHeight="1" x14ac:dyDescent="0.25">
      <c r="B41" s="17" t="s">
        <v>340</v>
      </c>
      <c r="C41" s="16" t="s">
        <v>341</v>
      </c>
      <c r="D41" s="17" t="s">
        <v>342</v>
      </c>
      <c r="E41" s="15"/>
    </row>
    <row r="42" spans="2:5" x14ac:dyDescent="0.25">
      <c r="B42" s="254" t="s">
        <v>343</v>
      </c>
      <c r="C42" s="8" t="s">
        <v>344</v>
      </c>
      <c r="D42" s="8" t="s">
        <v>346</v>
      </c>
      <c r="E42" s="8"/>
    </row>
    <row r="43" spans="2:5" x14ac:dyDescent="0.25">
      <c r="B43" s="254"/>
      <c r="C43" s="8" t="s">
        <v>345</v>
      </c>
      <c r="D43" s="8" t="s">
        <v>347</v>
      </c>
      <c r="E43" s="8"/>
    </row>
    <row r="44" spans="2:5" ht="45.75" customHeight="1" x14ac:dyDescent="0.25">
      <c r="B44" s="237" t="s">
        <v>348</v>
      </c>
      <c r="C44" s="19" t="s">
        <v>349</v>
      </c>
      <c r="D44" s="20" t="s">
        <v>351</v>
      </c>
      <c r="E44" s="6"/>
    </row>
    <row r="45" spans="2:5" x14ac:dyDescent="0.25">
      <c r="B45" s="240"/>
      <c r="C45" s="6" t="s">
        <v>350</v>
      </c>
      <c r="D45" s="6" t="s">
        <v>352</v>
      </c>
      <c r="E45" s="6"/>
    </row>
    <row r="46" spans="2:5" x14ac:dyDescent="0.25">
      <c r="B46" s="243" t="s">
        <v>353</v>
      </c>
      <c r="C46" s="8" t="s">
        <v>354</v>
      </c>
      <c r="D46" s="8" t="s">
        <v>359</v>
      </c>
      <c r="E46" s="8"/>
    </row>
    <row r="47" spans="2:5" x14ac:dyDescent="0.25">
      <c r="B47" s="244"/>
      <c r="C47" s="8" t="s">
        <v>355</v>
      </c>
      <c r="D47" s="8" t="s">
        <v>360</v>
      </c>
      <c r="E47" s="8"/>
    </row>
    <row r="48" spans="2:5" x14ac:dyDescent="0.25">
      <c r="B48" s="244"/>
      <c r="C48" s="8" t="s">
        <v>356</v>
      </c>
      <c r="D48" s="8" t="s">
        <v>362</v>
      </c>
      <c r="E48" s="8"/>
    </row>
    <row r="49" spans="2:5" ht="30" customHeight="1" x14ac:dyDescent="0.25">
      <c r="B49" s="244"/>
      <c r="C49" s="21" t="s">
        <v>357</v>
      </c>
      <c r="D49" s="12" t="s">
        <v>361</v>
      </c>
      <c r="E49" s="8"/>
    </row>
    <row r="50" spans="2:5" ht="30" customHeight="1" x14ac:dyDescent="0.25">
      <c r="B50" s="245"/>
      <c r="C50" s="21" t="s">
        <v>358</v>
      </c>
      <c r="D50" s="12" t="s">
        <v>363</v>
      </c>
      <c r="E50" s="8"/>
    </row>
    <row r="51" spans="2:5" x14ac:dyDescent="0.25">
      <c r="B51" s="246" t="s">
        <v>364</v>
      </c>
      <c r="C51" s="6" t="s">
        <v>365</v>
      </c>
      <c r="D51" s="6" t="s">
        <v>370</v>
      </c>
      <c r="E51" s="6"/>
    </row>
    <row r="52" spans="2:5" x14ac:dyDescent="0.25">
      <c r="B52" s="247"/>
      <c r="C52" s="6" t="s">
        <v>366</v>
      </c>
      <c r="D52" s="6" t="s">
        <v>371</v>
      </c>
      <c r="E52" s="6"/>
    </row>
    <row r="53" spans="2:5" x14ac:dyDescent="0.25">
      <c r="B53" s="247"/>
      <c r="C53" s="6" t="s">
        <v>367</v>
      </c>
      <c r="D53" s="6" t="s">
        <v>372</v>
      </c>
      <c r="E53" s="6"/>
    </row>
    <row r="54" spans="2:5" ht="30" customHeight="1" x14ac:dyDescent="0.25">
      <c r="B54" s="247"/>
      <c r="C54" s="19" t="s">
        <v>368</v>
      </c>
      <c r="D54" s="18" t="s">
        <v>373</v>
      </c>
      <c r="E54" s="6"/>
    </row>
    <row r="55" spans="2:5" ht="30" customHeight="1" x14ac:dyDescent="0.25">
      <c r="B55" s="248"/>
      <c r="C55" s="19" t="s">
        <v>369</v>
      </c>
      <c r="D55" s="18" t="s">
        <v>374</v>
      </c>
      <c r="E55" s="6"/>
    </row>
    <row r="56" spans="2:5" ht="30" customHeight="1" x14ac:dyDescent="0.25">
      <c r="B56" s="21" t="s">
        <v>375</v>
      </c>
      <c r="C56" s="14" t="s">
        <v>376</v>
      </c>
      <c r="D56" s="11" t="s">
        <v>377</v>
      </c>
      <c r="E56" s="8"/>
    </row>
    <row r="57" spans="2:5" x14ac:dyDescent="0.25">
      <c r="B57" s="250" t="s">
        <v>378</v>
      </c>
      <c r="C57" s="6" t="s">
        <v>341</v>
      </c>
      <c r="D57" s="6"/>
      <c r="E57" s="6"/>
    </row>
    <row r="58" spans="2:5" ht="30" customHeight="1" x14ac:dyDescent="0.25">
      <c r="B58" s="250"/>
      <c r="C58" s="19" t="s">
        <v>379</v>
      </c>
      <c r="D58" s="18" t="s">
        <v>381</v>
      </c>
      <c r="E58" s="6"/>
    </row>
    <row r="59" spans="2:5" ht="30.75" customHeight="1" x14ac:dyDescent="0.25">
      <c r="B59" s="250"/>
      <c r="C59" s="19" t="s">
        <v>380</v>
      </c>
      <c r="D59" s="18" t="s">
        <v>382</v>
      </c>
      <c r="E59" s="6"/>
    </row>
    <row r="60" spans="2:5" ht="90.75" customHeight="1" x14ac:dyDescent="0.25">
      <c r="B60" s="249" t="s">
        <v>383</v>
      </c>
      <c r="C60" s="12" t="s">
        <v>5688</v>
      </c>
      <c r="D60" s="12" t="s">
        <v>394</v>
      </c>
      <c r="E60" s="8"/>
    </row>
    <row r="61" spans="2:5" ht="60" customHeight="1" x14ac:dyDescent="0.25">
      <c r="B61" s="249"/>
      <c r="C61" s="14" t="s">
        <v>384</v>
      </c>
      <c r="D61" s="11" t="s">
        <v>389</v>
      </c>
      <c r="E61" s="8"/>
    </row>
    <row r="62" spans="2:5" x14ac:dyDescent="0.25">
      <c r="B62" s="249"/>
      <c r="C62" s="8" t="s">
        <v>385</v>
      </c>
      <c r="D62" s="8" t="s">
        <v>391</v>
      </c>
      <c r="E62" s="8"/>
    </row>
    <row r="63" spans="2:5" x14ac:dyDescent="0.25">
      <c r="B63" s="249"/>
      <c r="C63" s="8" t="s">
        <v>386</v>
      </c>
      <c r="D63" s="8" t="s">
        <v>390</v>
      </c>
      <c r="E63" s="8"/>
    </row>
    <row r="64" spans="2:5" x14ac:dyDescent="0.25">
      <c r="B64" s="249"/>
      <c r="C64" s="8" t="s">
        <v>387</v>
      </c>
      <c r="D64" s="8" t="s">
        <v>392</v>
      </c>
      <c r="E64" s="8"/>
    </row>
    <row r="65" spans="2:5" x14ac:dyDescent="0.25">
      <c r="B65" s="249"/>
      <c r="C65" s="8" t="s">
        <v>388</v>
      </c>
      <c r="D65" s="8" t="s">
        <v>393</v>
      </c>
      <c r="E65" s="8"/>
    </row>
    <row r="66" spans="2:5" ht="30" customHeight="1" x14ac:dyDescent="0.25">
      <c r="B66" s="237" t="s">
        <v>395</v>
      </c>
      <c r="C66" s="19" t="s">
        <v>341</v>
      </c>
      <c r="D66" s="20" t="s">
        <v>397</v>
      </c>
      <c r="E66" s="6"/>
    </row>
    <row r="67" spans="2:5" x14ac:dyDescent="0.25">
      <c r="B67" s="240"/>
      <c r="C67" s="6" t="s">
        <v>396</v>
      </c>
      <c r="D67" s="6" t="s">
        <v>398</v>
      </c>
      <c r="E67" s="6"/>
    </row>
    <row r="68" spans="2:5" ht="47.25" customHeight="1" x14ac:dyDescent="0.25">
      <c r="B68" s="251" t="s">
        <v>399</v>
      </c>
      <c r="C68" s="14" t="s">
        <v>400</v>
      </c>
      <c r="D68" s="12" t="s">
        <v>403</v>
      </c>
      <c r="E68" s="8"/>
    </row>
    <row r="69" spans="2:5" ht="29.25" customHeight="1" x14ac:dyDescent="0.25">
      <c r="B69" s="253"/>
      <c r="C69" s="14" t="s">
        <v>401</v>
      </c>
      <c r="D69" s="13" t="s">
        <v>402</v>
      </c>
      <c r="E69" s="14"/>
    </row>
    <row r="70" spans="2:5" ht="29.25" customHeight="1" x14ac:dyDescent="0.25">
      <c r="B70" s="13" t="s">
        <v>6418</v>
      </c>
      <c r="C70" s="14" t="s">
        <v>6419</v>
      </c>
      <c r="D70" s="13" t="s">
        <v>6420</v>
      </c>
      <c r="E70" s="14"/>
    </row>
    <row r="72" spans="2:5" x14ac:dyDescent="0.25">
      <c r="B72" s="239" t="s">
        <v>407</v>
      </c>
      <c r="C72" s="239"/>
    </row>
    <row r="73" spans="2:5" x14ac:dyDescent="0.25">
      <c r="B73" s="263"/>
      <c r="C73" s="263"/>
    </row>
    <row r="74" spans="2:5" x14ac:dyDescent="0.25">
      <c r="B74" s="5" t="s">
        <v>265</v>
      </c>
      <c r="C74" s="5" t="s">
        <v>257</v>
      </c>
      <c r="D74" s="5" t="s">
        <v>258</v>
      </c>
      <c r="E74" s="5" t="s">
        <v>286</v>
      </c>
    </row>
    <row r="75" spans="2:5" ht="75" customHeight="1" x14ac:dyDescent="0.25">
      <c r="B75" s="19" t="s">
        <v>404</v>
      </c>
      <c r="C75" s="19" t="s">
        <v>405</v>
      </c>
      <c r="D75" s="20" t="s">
        <v>408</v>
      </c>
      <c r="E75" s="22" t="s">
        <v>409</v>
      </c>
    </row>
    <row r="76" spans="2:5" x14ac:dyDescent="0.25">
      <c r="B76" s="8" t="s">
        <v>411</v>
      </c>
      <c r="C76" s="8" t="s">
        <v>410</v>
      </c>
      <c r="D76" s="8" t="s">
        <v>412</v>
      </c>
      <c r="E76" s="8"/>
    </row>
    <row r="77" spans="2:5" x14ac:dyDescent="0.25">
      <c r="B77" s="6"/>
      <c r="C77" s="6"/>
      <c r="D77" s="6" t="s">
        <v>413</v>
      </c>
      <c r="E77" s="6"/>
    </row>
    <row r="78" spans="2:5" ht="30" customHeight="1" x14ac:dyDescent="0.25">
      <c r="B78" s="8"/>
      <c r="C78" s="8"/>
      <c r="D78" s="13" t="s">
        <v>415</v>
      </c>
      <c r="E78" s="8"/>
    </row>
    <row r="79" spans="2:5" x14ac:dyDescent="0.25">
      <c r="B79" s="6"/>
      <c r="C79" s="6"/>
      <c r="D79" s="6" t="s">
        <v>414</v>
      </c>
      <c r="E79" s="6"/>
    </row>
    <row r="80" spans="2:5" x14ac:dyDescent="0.25">
      <c r="B80" s="8"/>
      <c r="C80" s="8" t="s">
        <v>417</v>
      </c>
      <c r="D80" s="8" t="s">
        <v>416</v>
      </c>
      <c r="E80" s="8"/>
    </row>
    <row r="81" spans="2:5" ht="16.5" customHeight="1" x14ac:dyDescent="0.25">
      <c r="B81" s="6"/>
      <c r="C81" s="19" t="s">
        <v>418</v>
      </c>
      <c r="D81" s="20" t="s">
        <v>419</v>
      </c>
      <c r="E81" s="6"/>
    </row>
    <row r="82" spans="2:5" x14ac:dyDescent="0.25">
      <c r="B82" s="8"/>
      <c r="C82" s="8" t="s">
        <v>420</v>
      </c>
      <c r="D82" s="8" t="s">
        <v>421</v>
      </c>
      <c r="E82" s="8"/>
    </row>
    <row r="83" spans="2:5" x14ac:dyDescent="0.25">
      <c r="B83" s="6"/>
      <c r="C83" s="6" t="s">
        <v>423</v>
      </c>
      <c r="D83" s="6" t="s">
        <v>422</v>
      </c>
      <c r="E83" s="6"/>
    </row>
    <row r="84" spans="2:5" ht="75" customHeight="1" x14ac:dyDescent="0.25">
      <c r="B84" s="8"/>
      <c r="C84" s="8"/>
      <c r="D84" s="12" t="s">
        <v>424</v>
      </c>
      <c r="E84" s="8"/>
    </row>
    <row r="85" spans="2:5" x14ac:dyDescent="0.25">
      <c r="B85" s="6"/>
      <c r="C85" s="6"/>
      <c r="D85" s="6" t="s">
        <v>425</v>
      </c>
      <c r="E85" s="6"/>
    </row>
    <row r="86" spans="2:5" x14ac:dyDescent="0.25">
      <c r="B86" s="8"/>
      <c r="C86" s="8"/>
      <c r="D86" s="8" t="s">
        <v>426</v>
      </c>
      <c r="E86" s="8"/>
    </row>
    <row r="87" spans="2:5" x14ac:dyDescent="0.25">
      <c r="B87" s="6"/>
      <c r="C87" s="6"/>
      <c r="D87" s="6" t="s">
        <v>427</v>
      </c>
      <c r="E87" s="6"/>
    </row>
    <row r="88" spans="2:5" x14ac:dyDescent="0.25">
      <c r="B88" s="8"/>
      <c r="C88" s="8" t="s">
        <v>428</v>
      </c>
      <c r="D88" s="8" t="s">
        <v>429</v>
      </c>
      <c r="E88" s="8"/>
    </row>
    <row r="89" spans="2:5" x14ac:dyDescent="0.25">
      <c r="B89" s="6"/>
      <c r="C89" s="6"/>
      <c r="D89" s="6" t="s">
        <v>430</v>
      </c>
      <c r="E89" s="6"/>
    </row>
    <row r="90" spans="2:5" ht="60" customHeight="1" x14ac:dyDescent="0.25">
      <c r="B90" s="8"/>
      <c r="C90" s="8"/>
      <c r="D90" s="12" t="s">
        <v>431</v>
      </c>
      <c r="E90" s="8"/>
    </row>
    <row r="91" spans="2:5" x14ac:dyDescent="0.25">
      <c r="B91" s="6"/>
      <c r="C91" s="6"/>
      <c r="D91" s="6" t="s">
        <v>432</v>
      </c>
      <c r="E91" s="6"/>
    </row>
    <row r="92" spans="2:5" x14ac:dyDescent="0.25">
      <c r="B92" s="8"/>
      <c r="C92" s="8" t="s">
        <v>433</v>
      </c>
      <c r="D92" s="8" t="s">
        <v>436</v>
      </c>
      <c r="E92" s="8"/>
    </row>
    <row r="93" spans="2:5" ht="30.75" customHeight="1" x14ac:dyDescent="0.25">
      <c r="B93" s="6"/>
      <c r="C93" s="6"/>
      <c r="D93" s="20" t="s">
        <v>434</v>
      </c>
      <c r="E93" s="6"/>
    </row>
    <row r="94" spans="2:5" ht="30" customHeight="1" x14ac:dyDescent="0.25">
      <c r="B94" s="8"/>
      <c r="C94" s="8"/>
      <c r="D94" s="11" t="s">
        <v>435</v>
      </c>
      <c r="E94" s="8"/>
    </row>
    <row r="95" spans="2:5" ht="30" x14ac:dyDescent="0.25">
      <c r="B95" s="18" t="s">
        <v>437</v>
      </c>
      <c r="C95" s="18" t="s">
        <v>443</v>
      </c>
      <c r="D95" s="18" t="s">
        <v>442</v>
      </c>
      <c r="E95" s="241" t="s">
        <v>445</v>
      </c>
    </row>
    <row r="96" spans="2:5" ht="30" x14ac:dyDescent="0.25">
      <c r="B96" s="8"/>
      <c r="C96" s="14" t="s">
        <v>438</v>
      </c>
      <c r="D96" s="11" t="s">
        <v>439</v>
      </c>
      <c r="E96" s="242"/>
    </row>
    <row r="97" spans="2:5" ht="30" x14ac:dyDescent="0.25">
      <c r="B97" s="6"/>
      <c r="C97" s="19" t="s">
        <v>440</v>
      </c>
      <c r="D97" s="18" t="s">
        <v>441</v>
      </c>
      <c r="E97" s="242"/>
    </row>
    <row r="98" spans="2:5" ht="30" x14ac:dyDescent="0.25">
      <c r="B98" s="8"/>
      <c r="C98" s="11" t="s">
        <v>444</v>
      </c>
      <c r="D98" s="11" t="s">
        <v>447</v>
      </c>
      <c r="E98" s="242"/>
    </row>
    <row r="99" spans="2:5" x14ac:dyDescent="0.25">
      <c r="B99" s="6"/>
      <c r="C99" s="6" t="s">
        <v>446</v>
      </c>
      <c r="D99" s="10" t="s">
        <v>448</v>
      </c>
      <c r="E99" s="6"/>
    </row>
    <row r="100" spans="2:5" ht="30" customHeight="1" x14ac:dyDescent="0.25">
      <c r="B100" s="8"/>
      <c r="C100" s="14" t="s">
        <v>450</v>
      </c>
      <c r="D100" s="13" t="s">
        <v>451</v>
      </c>
      <c r="E100" s="8"/>
    </row>
    <row r="101" spans="2:5" ht="45" x14ac:dyDescent="0.25">
      <c r="B101" s="6"/>
      <c r="C101" s="19" t="s">
        <v>449</v>
      </c>
      <c r="D101" s="18" t="s">
        <v>452</v>
      </c>
      <c r="E101" s="6"/>
    </row>
    <row r="102" spans="2:5" ht="30" x14ac:dyDescent="0.25">
      <c r="B102" s="8"/>
      <c r="C102" s="14" t="s">
        <v>948</v>
      </c>
      <c r="D102" s="11" t="s">
        <v>453</v>
      </c>
      <c r="E102" s="8"/>
    </row>
    <row r="103" spans="2:5" ht="105" x14ac:dyDescent="0.25">
      <c r="B103" s="18"/>
      <c r="C103" s="19" t="s">
        <v>874</v>
      </c>
      <c r="D103" s="20" t="s">
        <v>454</v>
      </c>
      <c r="E103" s="6"/>
    </row>
    <row r="104" spans="2:5" ht="60" x14ac:dyDescent="0.25">
      <c r="B104" s="57"/>
      <c r="C104" s="58" t="s">
        <v>875</v>
      </c>
      <c r="D104" s="59" t="s">
        <v>876</v>
      </c>
      <c r="E104" s="54"/>
    </row>
    <row r="105" spans="2:5" ht="195" x14ac:dyDescent="0.25">
      <c r="B105" s="19" t="s">
        <v>455</v>
      </c>
      <c r="C105" s="20" t="s">
        <v>458</v>
      </c>
      <c r="D105" s="20" t="s">
        <v>456</v>
      </c>
      <c r="E105" s="6"/>
    </row>
    <row r="106" spans="2:5" ht="30" x14ac:dyDescent="0.25">
      <c r="B106" s="12" t="s">
        <v>457</v>
      </c>
      <c r="C106" s="12" t="s">
        <v>460</v>
      </c>
      <c r="D106" s="12" t="s">
        <v>459</v>
      </c>
      <c r="E106" s="8"/>
    </row>
    <row r="107" spans="2:5" ht="30" x14ac:dyDescent="0.25">
      <c r="B107" s="60"/>
      <c r="C107" s="61" t="s">
        <v>461</v>
      </c>
      <c r="D107" s="62" t="s">
        <v>463</v>
      </c>
    </row>
    <row r="108" spans="2:5" x14ac:dyDescent="0.25">
      <c r="B108" s="8"/>
      <c r="C108" s="14" t="s">
        <v>462</v>
      </c>
      <c r="D108" s="12" t="s">
        <v>464</v>
      </c>
      <c r="E108" s="8"/>
    </row>
    <row r="109" spans="2:5" ht="75" x14ac:dyDescent="0.25">
      <c r="B109" s="61" t="s">
        <v>465</v>
      </c>
      <c r="C109" s="62" t="s">
        <v>467</v>
      </c>
      <c r="D109" s="64" t="s">
        <v>466</v>
      </c>
    </row>
    <row r="110" spans="2:5" ht="60" x14ac:dyDescent="0.25">
      <c r="B110" s="8"/>
      <c r="C110" s="12" t="s">
        <v>468</v>
      </c>
      <c r="D110" s="12"/>
      <c r="E110" s="8"/>
    </row>
    <row r="111" spans="2:5" ht="45" x14ac:dyDescent="0.25">
      <c r="B111" s="55" t="s">
        <v>469</v>
      </c>
      <c r="C111" s="56" t="s">
        <v>471</v>
      </c>
      <c r="D111" s="63" t="s">
        <v>470</v>
      </c>
    </row>
    <row r="112" spans="2:5" ht="90" x14ac:dyDescent="0.25">
      <c r="B112" s="18" t="s">
        <v>1159</v>
      </c>
      <c r="C112" s="222" t="s">
        <v>1158</v>
      </c>
      <c r="D112" s="259"/>
    </row>
    <row r="113" spans="2:4" x14ac:dyDescent="0.25">
      <c r="B113" s="6"/>
      <c r="C113" s="19"/>
      <c r="D113" s="20"/>
    </row>
  </sheetData>
  <mergeCells count="21">
    <mergeCell ref="C112:D112"/>
    <mergeCell ref="B22:B23"/>
    <mergeCell ref="B24:B27"/>
    <mergeCell ref="B28:B29"/>
    <mergeCell ref="B68:B69"/>
    <mergeCell ref="B44:B45"/>
    <mergeCell ref="B72:C73"/>
    <mergeCell ref="B2:C3"/>
    <mergeCell ref="B30:B35"/>
    <mergeCell ref="B36:B38"/>
    <mergeCell ref="B39:B40"/>
    <mergeCell ref="B42:B43"/>
    <mergeCell ref="B5:B8"/>
    <mergeCell ref="B9:B17"/>
    <mergeCell ref="B18:B20"/>
    <mergeCell ref="E95:E98"/>
    <mergeCell ref="B46:B50"/>
    <mergeCell ref="B51:B55"/>
    <mergeCell ref="B60:B65"/>
    <mergeCell ref="B57:B59"/>
    <mergeCell ref="B66:B67"/>
  </mergeCells>
  <hyperlinks>
    <hyperlink ref="E75" r:id="rId1" xr:uid="{5397EAD0-8149-4D30-8A18-D416A6B3EB01}"/>
    <hyperlink ref="E95" r:id="rId2" xr:uid="{265666D0-F465-4AD1-BAC2-F7B0D618DBA5}"/>
    <hyperlink ref="D109" r:id="rId3" xr:uid="{4E1DC765-53EC-47D0-B7C0-349F01A6C086}"/>
    <hyperlink ref="D111" r:id="rId4" xr:uid="{926ABF18-D206-43BC-BE49-5993896199B5}"/>
  </hyperlinks>
  <pageMargins left="0.7" right="0.7" top="0.75" bottom="0.75" header="0.3" footer="0.3"/>
  <pageSetup paperSize="9" scale="20" orientation="landscape" r:id="rId5"/>
  <drawing r:id="rId6"/>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theme="5" tint="-0.499984740745262"/>
  </sheetPr>
  <dimension ref="B2:E16"/>
  <sheetViews>
    <sheetView workbookViewId="0">
      <selection activeCell="C23" sqref="C2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39" t="s">
        <v>1197</v>
      </c>
      <c r="C2" s="239"/>
    </row>
    <row r="3" spans="2:5" x14ac:dyDescent="0.25">
      <c r="B3" s="239"/>
      <c r="C3" s="239"/>
    </row>
    <row r="4" spans="2:5" x14ac:dyDescent="0.25">
      <c r="B4" s="5" t="s">
        <v>265</v>
      </c>
      <c r="C4" s="5" t="s">
        <v>257</v>
      </c>
      <c r="D4" s="5" t="s">
        <v>258</v>
      </c>
      <c r="E4" s="5" t="s">
        <v>286</v>
      </c>
    </row>
    <row r="5" spans="2:5" x14ac:dyDescent="0.25">
      <c r="B5" s="217" t="s">
        <v>1196</v>
      </c>
      <c r="C5" s="237" t="s">
        <v>1194</v>
      </c>
      <c r="D5" s="237" t="s">
        <v>1195</v>
      </c>
      <c r="E5" s="264"/>
    </row>
    <row r="6" spans="2:5" x14ac:dyDescent="0.25">
      <c r="B6" s="217"/>
      <c r="C6" s="238"/>
      <c r="D6" s="238"/>
      <c r="E6" s="265"/>
    </row>
    <row r="7" spans="2:5" x14ac:dyDescent="0.25">
      <c r="B7" s="217"/>
      <c r="C7" s="238"/>
      <c r="D7" s="238"/>
      <c r="E7" s="265"/>
    </row>
    <row r="8" spans="2:5" x14ac:dyDescent="0.25">
      <c r="B8" s="222"/>
      <c r="C8" s="240"/>
      <c r="D8" s="240"/>
      <c r="E8" s="266"/>
    </row>
    <row r="9" spans="2:5" x14ac:dyDescent="0.25">
      <c r="B9" s="217" t="s">
        <v>1319</v>
      </c>
      <c r="C9" s="237" t="s">
        <v>1320</v>
      </c>
      <c r="D9" s="237" t="s">
        <v>1321</v>
      </c>
    </row>
    <row r="10" spans="2:5" x14ac:dyDescent="0.25">
      <c r="B10" s="217"/>
      <c r="C10" s="238"/>
      <c r="D10" s="238"/>
    </row>
    <row r="11" spans="2:5" x14ac:dyDescent="0.25">
      <c r="B11" s="217"/>
      <c r="C11" s="238"/>
      <c r="D11" s="238"/>
    </row>
    <row r="12" spans="2:5" x14ac:dyDescent="0.25">
      <c r="B12" s="222"/>
      <c r="C12" s="240"/>
      <c r="D12" s="240"/>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5" tint="-0.499984740745262"/>
  </sheetPr>
  <dimension ref="B2:E53"/>
  <sheetViews>
    <sheetView topLeftCell="A9" workbookViewId="0">
      <selection activeCell="C9" sqref="C9"/>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239" t="s">
        <v>1170</v>
      </c>
      <c r="C2" s="239"/>
    </row>
    <row r="3" spans="2:5" x14ac:dyDescent="0.25">
      <c r="B3" s="239"/>
      <c r="C3" s="239"/>
    </row>
    <row r="4" spans="2:5" x14ac:dyDescent="0.25">
      <c r="B4" s="5" t="s">
        <v>265</v>
      </c>
      <c r="C4" s="5" t="s">
        <v>257</v>
      </c>
      <c r="D4" s="5" t="s">
        <v>258</v>
      </c>
      <c r="E4" s="5" t="s">
        <v>286</v>
      </c>
    </row>
    <row r="5" spans="2:5" x14ac:dyDescent="0.25">
      <c r="B5" s="258" t="s">
        <v>1171</v>
      </c>
      <c r="C5" s="267" t="s">
        <v>1172</v>
      </c>
      <c r="D5" s="237" t="s">
        <v>1173</v>
      </c>
      <c r="E5" s="264"/>
    </row>
    <row r="6" spans="2:5" x14ac:dyDescent="0.25">
      <c r="B6" s="258"/>
      <c r="C6" s="268"/>
      <c r="D6" s="238"/>
      <c r="E6" s="265"/>
    </row>
    <row r="7" spans="2:5" x14ac:dyDescent="0.25">
      <c r="B7" s="258"/>
      <c r="C7" s="268"/>
      <c r="D7" s="238"/>
      <c r="E7" s="265"/>
    </row>
    <row r="8" spans="2:5" x14ac:dyDescent="0.25">
      <c r="B8" s="270"/>
      <c r="C8" s="269"/>
      <c r="D8" s="240"/>
      <c r="E8" s="266"/>
    </row>
    <row r="9" spans="2:5" ht="409.5" x14ac:dyDescent="0.25">
      <c r="B9" s="4" t="s">
        <v>6513</v>
      </c>
      <c r="C9" s="4" t="s">
        <v>6514</v>
      </c>
      <c r="D9" s="4" t="s">
        <v>6515</v>
      </c>
      <c r="E9" s="190"/>
    </row>
    <row r="10" spans="2:5" ht="45" x14ac:dyDescent="0.25">
      <c r="B10" s="4" t="s">
        <v>6517</v>
      </c>
      <c r="C10" s="4" t="s">
        <v>6518</v>
      </c>
      <c r="D10" s="4"/>
      <c r="E10" s="4"/>
    </row>
    <row r="11" spans="2:5" ht="120" x14ac:dyDescent="0.25">
      <c r="B11" s="4" t="s">
        <v>6539</v>
      </c>
      <c r="C11" s="4" t="s">
        <v>6540</v>
      </c>
      <c r="D11" s="4" t="s">
        <v>6541</v>
      </c>
      <c r="E11" s="4"/>
    </row>
    <row r="12" spans="2:5" x14ac:dyDescent="0.25">
      <c r="B12" s="4"/>
      <c r="C12" s="4"/>
      <c r="D12" s="4"/>
      <c r="E12" s="4"/>
    </row>
    <row r="13" spans="2:5" x14ac:dyDescent="0.25">
      <c r="B13" s="4"/>
      <c r="C13" s="4"/>
      <c r="D13" s="4"/>
      <c r="E13" s="4"/>
    </row>
    <row r="14" spans="2:5" x14ac:dyDescent="0.25">
      <c r="B14" s="4"/>
      <c r="C14" s="4"/>
      <c r="D14" s="4"/>
      <c r="E14" s="4"/>
    </row>
    <row r="15" spans="2:5" x14ac:dyDescent="0.25">
      <c r="B15" s="4"/>
      <c r="C15" s="4"/>
      <c r="D15" s="4"/>
      <c r="E15" s="4"/>
    </row>
    <row r="16" spans="2:5" x14ac:dyDescent="0.25">
      <c r="B16" s="4"/>
      <c r="C16" s="4"/>
      <c r="D16" s="4"/>
      <c r="E16" s="4"/>
    </row>
    <row r="17" spans="2:5" x14ac:dyDescent="0.25">
      <c r="B17" s="4"/>
      <c r="C17" s="4"/>
      <c r="D17" s="4"/>
      <c r="E17" s="4"/>
    </row>
    <row r="18" spans="2:5" x14ac:dyDescent="0.25">
      <c r="B18" s="4"/>
      <c r="C18" s="4"/>
      <c r="D18" s="4"/>
      <c r="E18" s="4"/>
    </row>
    <row r="19" spans="2:5" x14ac:dyDescent="0.25">
      <c r="B19" s="4"/>
      <c r="C19" s="4"/>
      <c r="D19" s="4"/>
      <c r="E19" s="4"/>
    </row>
    <row r="20" spans="2:5" x14ac:dyDescent="0.25">
      <c r="B20" s="4"/>
      <c r="C20" s="4"/>
      <c r="D20" s="4"/>
      <c r="E20" s="4"/>
    </row>
    <row r="21" spans="2:5" x14ac:dyDescent="0.25">
      <c r="B21" s="4"/>
      <c r="C21" s="4"/>
      <c r="D21" s="4"/>
      <c r="E21" s="4"/>
    </row>
    <row r="22" spans="2:5" x14ac:dyDescent="0.25">
      <c r="B22" s="4"/>
      <c r="C22" s="4"/>
      <c r="D22" s="4"/>
      <c r="E22" s="4"/>
    </row>
    <row r="23" spans="2:5" x14ac:dyDescent="0.25">
      <c r="B23" s="4"/>
      <c r="C23" s="4"/>
      <c r="D23" s="4"/>
      <c r="E23" s="4"/>
    </row>
    <row r="24" spans="2:5" x14ac:dyDescent="0.25">
      <c r="B24" s="4"/>
      <c r="C24" s="4"/>
      <c r="D24" s="4"/>
      <c r="E24" s="4"/>
    </row>
    <row r="25" spans="2:5" x14ac:dyDescent="0.25">
      <c r="B25" s="4"/>
      <c r="C25" s="4"/>
      <c r="D25" s="4"/>
      <c r="E25" s="4"/>
    </row>
    <row r="26" spans="2:5" x14ac:dyDescent="0.25">
      <c r="B26" s="4"/>
      <c r="C26" s="4"/>
      <c r="D26" s="4"/>
      <c r="E26" s="4"/>
    </row>
    <row r="27" spans="2:5" x14ac:dyDescent="0.25">
      <c r="B27" s="4"/>
      <c r="C27" s="4"/>
      <c r="D27" s="4"/>
      <c r="E27" s="4"/>
    </row>
    <row r="28" spans="2:5" x14ac:dyDescent="0.25">
      <c r="B28" s="4"/>
      <c r="C28" s="4"/>
      <c r="D28" s="4"/>
      <c r="E28" s="4"/>
    </row>
    <row r="29" spans="2:5" x14ac:dyDescent="0.25">
      <c r="B29" s="4"/>
      <c r="C29" s="4"/>
      <c r="D29" s="4"/>
      <c r="E29" s="4"/>
    </row>
    <row r="30" spans="2:5" x14ac:dyDescent="0.25">
      <c r="B30" s="4"/>
      <c r="C30" s="4"/>
      <c r="D30" s="4"/>
      <c r="E30" s="4"/>
    </row>
    <row r="31" spans="2:5" x14ac:dyDescent="0.25">
      <c r="B31" s="4"/>
      <c r="C31" s="4"/>
      <c r="D31" s="4"/>
      <c r="E31" s="4"/>
    </row>
    <row r="32" spans="2:5" x14ac:dyDescent="0.25">
      <c r="B32" s="4"/>
      <c r="C32" s="4"/>
      <c r="D32" s="4"/>
      <c r="E32" s="4"/>
    </row>
    <row r="33" spans="2:5" x14ac:dyDescent="0.25">
      <c r="B33" s="4"/>
      <c r="C33" s="4"/>
      <c r="D33" s="4"/>
      <c r="E33" s="4"/>
    </row>
    <row r="34" spans="2:5" x14ac:dyDescent="0.25">
      <c r="B34" s="4"/>
      <c r="C34" s="4"/>
      <c r="D34" s="4"/>
      <c r="E34" s="4"/>
    </row>
    <row r="35" spans="2:5" x14ac:dyDescent="0.25">
      <c r="B35" s="4"/>
      <c r="C35" s="4"/>
      <c r="D35" s="4"/>
      <c r="E35" s="4"/>
    </row>
    <row r="36" spans="2:5" x14ac:dyDescent="0.25">
      <c r="B36" s="4"/>
      <c r="C36" s="4"/>
      <c r="D36" s="4"/>
      <c r="E36" s="4"/>
    </row>
    <row r="37" spans="2:5" x14ac:dyDescent="0.25">
      <c r="B37" s="4"/>
      <c r="C37" s="4"/>
      <c r="D37" s="4"/>
      <c r="E37" s="4"/>
    </row>
    <row r="38" spans="2:5" x14ac:dyDescent="0.25">
      <c r="B38" s="4"/>
      <c r="C38" s="4"/>
      <c r="D38" s="4"/>
      <c r="E38" s="4"/>
    </row>
    <row r="39" spans="2:5" x14ac:dyDescent="0.25">
      <c r="B39" s="4"/>
      <c r="C39" s="4"/>
      <c r="D39" s="4"/>
      <c r="E39" s="4"/>
    </row>
    <row r="40" spans="2:5" x14ac:dyDescent="0.25">
      <c r="B40" s="4"/>
      <c r="C40" s="4"/>
      <c r="D40" s="4"/>
      <c r="E40" s="4"/>
    </row>
    <row r="41" spans="2:5" x14ac:dyDescent="0.25">
      <c r="B41" s="4"/>
      <c r="C41" s="4"/>
      <c r="D41" s="4"/>
      <c r="E41" s="4"/>
    </row>
    <row r="42" spans="2:5" x14ac:dyDescent="0.25">
      <c r="B42" s="4"/>
      <c r="C42" s="4"/>
      <c r="D42" s="4"/>
      <c r="E42" s="4"/>
    </row>
    <row r="43" spans="2:5" x14ac:dyDescent="0.25">
      <c r="B43" s="4"/>
      <c r="C43" s="4"/>
      <c r="D43" s="4"/>
      <c r="E43" s="4"/>
    </row>
    <row r="44" spans="2:5" x14ac:dyDescent="0.25">
      <c r="B44" s="4"/>
      <c r="C44" s="4"/>
      <c r="D44" s="4"/>
      <c r="E44" s="4"/>
    </row>
    <row r="45" spans="2:5" x14ac:dyDescent="0.25">
      <c r="B45" s="4"/>
      <c r="C45" s="4"/>
      <c r="D45" s="4"/>
      <c r="E45" s="4"/>
    </row>
    <row r="46" spans="2:5" x14ac:dyDescent="0.25">
      <c r="B46" s="4"/>
      <c r="C46" s="4"/>
      <c r="D46" s="4"/>
      <c r="E46" s="4"/>
    </row>
    <row r="47" spans="2:5" x14ac:dyDescent="0.25">
      <c r="B47" s="4"/>
      <c r="C47" s="4"/>
      <c r="D47" s="4"/>
      <c r="E47" s="4"/>
    </row>
    <row r="48" spans="2:5" x14ac:dyDescent="0.25">
      <c r="B48" s="4"/>
      <c r="C48" s="4"/>
      <c r="D48" s="4"/>
      <c r="E48" s="4"/>
    </row>
    <row r="49" spans="2:5" x14ac:dyDescent="0.25">
      <c r="B49" s="4"/>
      <c r="C49" s="4"/>
      <c r="D49" s="4"/>
      <c r="E49" s="4"/>
    </row>
    <row r="50" spans="2:5" x14ac:dyDescent="0.25">
      <c r="B50" s="4"/>
      <c r="C50" s="4"/>
      <c r="D50" s="4"/>
      <c r="E50" s="4"/>
    </row>
    <row r="51" spans="2:5" x14ac:dyDescent="0.25">
      <c r="B51" s="4"/>
      <c r="C51" s="4"/>
      <c r="D51" s="4"/>
      <c r="E51" s="4"/>
    </row>
    <row r="52" spans="2:5" x14ac:dyDescent="0.25">
      <c r="B52" s="4"/>
      <c r="C52" s="4"/>
      <c r="D52" s="4"/>
      <c r="E52" s="4"/>
    </row>
    <row r="53" spans="2:5" x14ac:dyDescent="0.25">
      <c r="B53" s="4"/>
      <c r="C53" s="4"/>
      <c r="D53" s="4"/>
      <c r="E53" s="4"/>
    </row>
  </sheetData>
  <mergeCells count="5">
    <mergeCell ref="C5:C8"/>
    <mergeCell ref="D5:D8"/>
    <mergeCell ref="E5:E8"/>
    <mergeCell ref="B2:C3"/>
    <mergeCell ref="B5:B8"/>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topLeftCell="A11" workbookViewId="0">
      <selection activeCell="D14" sqref="D14"/>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39" t="s">
        <v>1160</v>
      </c>
      <c r="C2" s="239"/>
      <c r="D2" s="271" t="s">
        <v>2192</v>
      </c>
      <c r="E2" s="271"/>
    </row>
    <row r="3" spans="2:5" x14ac:dyDescent="0.25">
      <c r="B3" s="239"/>
      <c r="C3" s="239"/>
      <c r="D3" s="271"/>
      <c r="E3" s="271"/>
    </row>
    <row r="4" spans="2:5" x14ac:dyDescent="0.25">
      <c r="B4" s="5" t="s">
        <v>265</v>
      </c>
      <c r="C4" s="5" t="s">
        <v>257</v>
      </c>
      <c r="D4" s="5" t="s">
        <v>258</v>
      </c>
      <c r="E4" s="5" t="s">
        <v>286</v>
      </c>
    </row>
    <row r="5" spans="2:5" ht="135" customHeight="1" x14ac:dyDescent="0.25">
      <c r="B5" s="68" t="s">
        <v>1162</v>
      </c>
      <c r="C5" s="20" t="s">
        <v>1161</v>
      </c>
      <c r="D5" s="20" t="s">
        <v>1163</v>
      </c>
      <c r="E5" s="20"/>
    </row>
    <row r="6" spans="2:5" ht="75" x14ac:dyDescent="0.25">
      <c r="B6" s="12" t="s">
        <v>1167</v>
      </c>
      <c r="C6" s="8" t="s">
        <v>1168</v>
      </c>
      <c r="D6" s="11" t="s">
        <v>1169</v>
      </c>
      <c r="E6" s="11"/>
    </row>
    <row r="7" spans="2:5" ht="30" x14ac:dyDescent="0.25">
      <c r="B7" s="4" t="s">
        <v>1174</v>
      </c>
      <c r="C7" s="10" t="s">
        <v>1175</v>
      </c>
      <c r="D7" s="4" t="s">
        <v>1176</v>
      </c>
      <c r="E7" s="6"/>
    </row>
    <row r="8" spans="2:5" ht="45" x14ac:dyDescent="0.25">
      <c r="B8" s="12" t="s">
        <v>1201</v>
      </c>
      <c r="C8" s="77" t="s">
        <v>1202</v>
      </c>
      <c r="D8" s="12" t="s">
        <v>1203</v>
      </c>
      <c r="E8" s="12"/>
    </row>
    <row r="9" spans="2:5" ht="90" x14ac:dyDescent="0.25">
      <c r="B9" s="20" t="s">
        <v>1324</v>
      </c>
      <c r="C9" s="78" t="s">
        <v>1322</v>
      </c>
      <c r="D9" s="20" t="s">
        <v>1326</v>
      </c>
      <c r="E9" s="20"/>
    </row>
    <row r="10" spans="2:5" ht="105" x14ac:dyDescent="0.25">
      <c r="B10" s="12" t="s">
        <v>1324</v>
      </c>
      <c r="C10" s="79" t="s">
        <v>1323</v>
      </c>
      <c r="D10" s="11" t="s">
        <v>1327</v>
      </c>
      <c r="E10" s="12"/>
    </row>
    <row r="11" spans="2:5" ht="120" x14ac:dyDescent="0.25">
      <c r="B11" s="20" t="s">
        <v>1324</v>
      </c>
      <c r="C11" s="78" t="s">
        <v>1325</v>
      </c>
      <c r="D11" s="20" t="s">
        <v>1328</v>
      </c>
      <c r="E11" s="20"/>
    </row>
    <row r="12" spans="2:5" ht="30.75" customHeight="1" x14ac:dyDescent="0.25">
      <c r="B12" s="12" t="s">
        <v>6525</v>
      </c>
      <c r="C12" s="112" t="s">
        <v>6526</v>
      </c>
      <c r="D12" s="21" t="s">
        <v>6527</v>
      </c>
      <c r="E12" s="12"/>
    </row>
    <row r="13" spans="2:5" ht="76.5" customHeight="1" x14ac:dyDescent="0.25">
      <c r="B13" s="20" t="s">
        <v>6546</v>
      </c>
      <c r="C13" s="110" t="s">
        <v>6547</v>
      </c>
      <c r="D13" s="4" t="s">
        <v>6548</v>
      </c>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FFFF00"/>
  </sheetPr>
  <dimension ref="B2:E166"/>
  <sheetViews>
    <sheetView workbookViewId="0">
      <selection activeCell="C9" sqref="C9"/>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239" t="s">
        <v>968</v>
      </c>
      <c r="C2" s="239"/>
    </row>
    <row r="3" spans="2:5" x14ac:dyDescent="0.25">
      <c r="B3" s="239"/>
      <c r="C3" s="239"/>
      <c r="D3" t="s">
        <v>971</v>
      </c>
    </row>
    <row r="4" spans="2:5" x14ac:dyDescent="0.25">
      <c r="B4" s="5" t="s">
        <v>265</v>
      </c>
      <c r="C4" s="5" t="s">
        <v>257</v>
      </c>
      <c r="D4" s="5" t="s">
        <v>258</v>
      </c>
      <c r="E4" s="5" t="s">
        <v>286</v>
      </c>
    </row>
    <row r="5" spans="2:5" ht="120" x14ac:dyDescent="0.25">
      <c r="B5" s="217" t="s">
        <v>970</v>
      </c>
      <c r="C5" s="20" t="s">
        <v>969</v>
      </c>
      <c r="D5" s="20" t="s">
        <v>972</v>
      </c>
      <c r="E5" s="20" t="s">
        <v>979</v>
      </c>
    </row>
    <row r="6" spans="2:5" x14ac:dyDescent="0.25">
      <c r="B6" s="217"/>
      <c r="C6" s="19" t="s">
        <v>973</v>
      </c>
      <c r="D6" s="6" t="s">
        <v>975</v>
      </c>
      <c r="E6" s="6"/>
    </row>
    <row r="7" spans="2:5" x14ac:dyDescent="0.25">
      <c r="B7" s="217"/>
      <c r="C7" s="6" t="s">
        <v>974</v>
      </c>
      <c r="D7" s="6" t="s">
        <v>976</v>
      </c>
      <c r="E7" s="6"/>
    </row>
    <row r="8" spans="2:5" x14ac:dyDescent="0.25">
      <c r="B8" s="222"/>
      <c r="C8" s="6" t="s">
        <v>977</v>
      </c>
      <c r="D8" s="6" t="s">
        <v>978</v>
      </c>
      <c r="E8" s="6"/>
    </row>
    <row r="9" spans="2:5" x14ac:dyDescent="0.25">
      <c r="B9" s="254" t="s">
        <v>990</v>
      </c>
      <c r="C9" s="65" t="s">
        <v>980</v>
      </c>
      <c r="D9" s="8" t="s">
        <v>981</v>
      </c>
      <c r="E9" s="8"/>
    </row>
    <row r="10" spans="2:5" x14ac:dyDescent="0.25">
      <c r="B10" s="254"/>
      <c r="C10" s="8" t="s">
        <v>982</v>
      </c>
      <c r="D10" s="8" t="s">
        <v>983</v>
      </c>
      <c r="E10" s="8"/>
    </row>
    <row r="11" spans="2:5" x14ac:dyDescent="0.25">
      <c r="B11" s="254"/>
      <c r="C11" s="65" t="s">
        <v>985</v>
      </c>
      <c r="D11" s="8" t="s">
        <v>984</v>
      </c>
      <c r="E11" s="8"/>
    </row>
    <row r="12" spans="2:5" x14ac:dyDescent="0.25">
      <c r="B12" s="272"/>
      <c r="C12" s="8" t="s">
        <v>986</v>
      </c>
      <c r="D12" s="8" t="s">
        <v>987</v>
      </c>
      <c r="E12" s="8"/>
    </row>
    <row r="13" spans="2:5" ht="45" x14ac:dyDescent="0.25">
      <c r="B13" s="217" t="s">
        <v>991</v>
      </c>
      <c r="C13" s="18" t="s">
        <v>988</v>
      </c>
      <c r="D13" s="18" t="s">
        <v>989</v>
      </c>
    </row>
    <row r="14" spans="2:5" ht="45.75" customHeight="1" x14ac:dyDescent="0.25">
      <c r="B14" s="217"/>
      <c r="C14" s="4" t="s">
        <v>993</v>
      </c>
      <c r="D14" s="20" t="s">
        <v>992</v>
      </c>
    </row>
    <row r="15" spans="2:5" ht="150" x14ac:dyDescent="0.25">
      <c r="B15" s="217"/>
      <c r="C15" s="18" t="s">
        <v>994</v>
      </c>
      <c r="D15" s="20" t="s">
        <v>995</v>
      </c>
    </row>
    <row r="16" spans="2:5" ht="15" customHeight="1" x14ac:dyDescent="0.25">
      <c r="B16" s="254" t="s">
        <v>996</v>
      </c>
      <c r="C16" s="8" t="s">
        <v>997</v>
      </c>
      <c r="D16" s="8"/>
    </row>
    <row r="17" spans="2:4" x14ac:dyDescent="0.25">
      <c r="B17" s="254"/>
      <c r="C17" s="8" t="s">
        <v>998</v>
      </c>
      <c r="D17" s="8"/>
    </row>
    <row r="18" spans="2:4" x14ac:dyDescent="0.25">
      <c r="B18" s="254"/>
      <c r="C18" s="8" t="s">
        <v>999</v>
      </c>
      <c r="D18" s="8"/>
    </row>
    <row r="19" spans="2:4" x14ac:dyDescent="0.25">
      <c r="B19" s="254"/>
      <c r="C19" s="8" t="s">
        <v>1000</v>
      </c>
      <c r="D19" s="8"/>
    </row>
    <row r="20" spans="2:4" x14ac:dyDescent="0.25">
      <c r="B20" s="254"/>
      <c r="C20" s="8" t="s">
        <v>1000</v>
      </c>
      <c r="D20" s="8"/>
    </row>
    <row r="21" spans="2:4" ht="45" x14ac:dyDescent="0.25">
      <c r="B21" s="217" t="s">
        <v>1001</v>
      </c>
      <c r="C21" s="45" t="s">
        <v>1002</v>
      </c>
      <c r="D21" s="20" t="s">
        <v>1003</v>
      </c>
    </row>
    <row r="22" spans="2:4" ht="60" x14ac:dyDescent="0.25">
      <c r="B22" s="217"/>
      <c r="C22" s="20" t="s">
        <v>1004</v>
      </c>
      <c r="D22" s="18" t="s">
        <v>1005</v>
      </c>
    </row>
    <row r="23" spans="2:4" x14ac:dyDescent="0.25">
      <c r="B23" s="217"/>
      <c r="C23" s="44" t="s">
        <v>1006</v>
      </c>
      <c r="D23" s="6" t="s">
        <v>1007</v>
      </c>
    </row>
    <row r="24" spans="2:4" x14ac:dyDescent="0.25">
      <c r="B24" s="217"/>
      <c r="C24" s="6"/>
      <c r="D24" s="6"/>
    </row>
    <row r="25" spans="2:4" x14ac:dyDescent="0.25">
      <c r="B25" s="217"/>
      <c r="C25" s="6"/>
      <c r="D25" s="6"/>
    </row>
    <row r="26" spans="2:4" ht="225" x14ac:dyDescent="0.25">
      <c r="B26" s="11" t="s">
        <v>1102</v>
      </c>
      <c r="C26" s="8"/>
      <c r="D26" s="66" t="s">
        <v>1103</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25</vt:i4>
      </vt:variant>
      <vt:variant>
        <vt:lpstr>Rangos con nombre</vt:lpstr>
      </vt:variant>
      <vt:variant>
        <vt:i4>1</vt:i4>
      </vt:variant>
    </vt:vector>
  </HeadingPairs>
  <TitlesOfParts>
    <vt:vector size="26" baseType="lpstr">
      <vt:lpstr>Edición-Julio-2022-V01</vt:lpstr>
      <vt:lpstr>Edición-Febrero-2023-V02</vt:lpstr>
      <vt:lpstr>MANTENIMIENTOS PC</vt:lpstr>
      <vt:lpstr>COMANDOS VBA</vt:lpstr>
      <vt:lpstr>COMANDOS GIT-GITHUB</vt:lpstr>
      <vt:lpstr>COMANDOS HTML5</vt:lpstr>
      <vt:lpstr>COMANDOS CSS</vt:lpstr>
      <vt:lpstr>COMANDOS JAVASCRIPT</vt:lpstr>
      <vt:lpstr>COMANDOS NODE-JS</vt:lpstr>
      <vt:lpstr>COMANDOS JQUERY</vt:lpstr>
      <vt:lpstr>COMANDOS ANGULAR</vt:lpstr>
      <vt:lpstr>COMANDOS VUE-JS</vt:lpstr>
      <vt:lpstr>COMANDOS SQL</vt:lpstr>
      <vt:lpstr>COMANDOS PHP</vt:lpstr>
      <vt:lpstr>COMANDOS LARAVEL</vt:lpstr>
      <vt:lpstr>COMANDOS JAVA</vt:lpstr>
      <vt:lpstr>COMANDOS SPRING</vt:lpstr>
      <vt:lpstr>COMANDOS DOCKER</vt:lpstr>
      <vt:lpstr>COMPOSER</vt:lpstr>
      <vt:lpstr>COMANDOS LINUX</vt:lpstr>
      <vt:lpstr>TEORÍA AWS</vt:lpstr>
      <vt:lpstr>TEORIA DE EXPERTO WEB</vt:lpstr>
      <vt:lpstr>TEORIA CIBERSEGURIDAD</vt:lpstr>
      <vt:lpstr>POSICIONAMIENTO WEB</vt:lpstr>
      <vt:lpstr>TÉCNICAS DE POSICIONAMIENTO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2026-01-27T08:44:53Z</dcterms:modified>
</cp:coreProperties>
</file>